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MKKSC KI\LM Olimp\Slidinejimas\"/>
    </mc:Choice>
  </mc:AlternateContent>
  <xr:revisionPtr revIDLastSave="0" documentId="13_ncr:1_{3B8F0BB2-A88A-4E62-8E6F-AF278F96E036}" xr6:coauthVersionLast="40" xr6:coauthVersionMax="40" xr10:uidLastSave="{00000000-0000-0000-0000-000000000000}"/>
  <bookViews>
    <workbookView xWindow="0" yWindow="0" windowWidth="17256" windowHeight="5232" xr2:uid="{00000000-000D-0000-FFFF-FFFF00000000}"/>
  </bookViews>
  <sheets>
    <sheet name="RezKom" sheetId="8" r:id="rId1"/>
    <sheet name="RezAsm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8" l="1"/>
  <c r="I77" i="8"/>
  <c r="I97" i="8"/>
  <c r="I70" i="8"/>
  <c r="I63" i="8"/>
  <c r="I49" i="8"/>
  <c r="I22" i="8"/>
  <c r="I19" i="8"/>
  <c r="I93" i="8"/>
  <c r="I89" i="8"/>
  <c r="I85" i="8"/>
  <c r="I81" i="8"/>
  <c r="I73" i="8"/>
  <c r="I66" i="8"/>
  <c r="I59" i="8"/>
  <c r="I45" i="8"/>
  <c r="I41" i="8"/>
  <c r="I37" i="8"/>
  <c r="I29" i="8"/>
  <c r="I25" i="8"/>
  <c r="I15" i="8"/>
  <c r="I11" i="8"/>
  <c r="I96" i="7" l="1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</calcChain>
</file>

<file path=xl/sharedStrings.xml><?xml version="1.0" encoding="utf-8"?>
<sst xmlns="http://schemas.openxmlformats.org/spreadsheetml/2006/main" count="594" uniqueCount="196">
  <si>
    <t>Pavardė</t>
  </si>
  <si>
    <t>Vardas</t>
  </si>
  <si>
    <t>Mokykla</t>
  </si>
  <si>
    <t>Nr.</t>
  </si>
  <si>
    <t>Gimimo metai</t>
  </si>
  <si>
    <t>Merginos</t>
  </si>
  <si>
    <t>Vėja</t>
  </si>
  <si>
    <t xml:space="preserve"> SLIDINĖJIMAS</t>
  </si>
  <si>
    <t>Kristina</t>
  </si>
  <si>
    <t>Rugilė</t>
  </si>
  <si>
    <t>Nomeda</t>
  </si>
  <si>
    <t>Martynas</t>
  </si>
  <si>
    <t>Simonas</t>
  </si>
  <si>
    <t>Rokas</t>
  </si>
  <si>
    <t>Julius</t>
  </si>
  <si>
    <t>Juknevičius</t>
  </si>
  <si>
    <t>Tamašauskas</t>
  </si>
  <si>
    <t>Šiaulių Juliaus Janonio gimnazija</t>
  </si>
  <si>
    <t>Jurgaitis</t>
  </si>
  <si>
    <t>Vidžiūnas</t>
  </si>
  <si>
    <t>Šaulytė</t>
  </si>
  <si>
    <t>Abukaitytė</t>
  </si>
  <si>
    <t>Baškytė</t>
  </si>
  <si>
    <t>Nazarenkaitė</t>
  </si>
  <si>
    <t>Augustė</t>
  </si>
  <si>
    <t>Urtė</t>
  </si>
  <si>
    <t>Simona</t>
  </si>
  <si>
    <t>Silvija</t>
  </si>
  <si>
    <t xml:space="preserve">Zemenskaitė </t>
  </si>
  <si>
    <t xml:space="preserve">Černiauskaitė </t>
  </si>
  <si>
    <t xml:space="preserve">Lingaitė </t>
  </si>
  <si>
    <t>Paulius</t>
  </si>
  <si>
    <t>Marijonas</t>
  </si>
  <si>
    <t>Tomas</t>
  </si>
  <si>
    <t xml:space="preserve">Alekšiūnas </t>
  </si>
  <si>
    <t xml:space="preserve">Juknevičius </t>
  </si>
  <si>
    <t xml:space="preserve">Menčinskas </t>
  </si>
  <si>
    <t xml:space="preserve">Demčenko </t>
  </si>
  <si>
    <t>Rūta</t>
  </si>
  <si>
    <t>Austėja</t>
  </si>
  <si>
    <t>Gabrielė</t>
  </si>
  <si>
    <t>Alytaus šv. Benedikto gimnazija</t>
  </si>
  <si>
    <t>Vakaris</t>
  </si>
  <si>
    <t>Nojus</t>
  </si>
  <si>
    <t>Domas</t>
  </si>
  <si>
    <t>Dagnis</t>
  </si>
  <si>
    <t>Sartinavičius</t>
  </si>
  <si>
    <t>Tervydavičius</t>
  </si>
  <si>
    <t>Jadeška</t>
  </si>
  <si>
    <t>Alytaus Vidzgirio progimnazija</t>
  </si>
  <si>
    <t>Gytis</t>
  </si>
  <si>
    <t>Ignas</t>
  </si>
  <si>
    <t>Mantvydas</t>
  </si>
  <si>
    <t xml:space="preserve">Dauknys </t>
  </si>
  <si>
    <t xml:space="preserve">Šukys </t>
  </si>
  <si>
    <t xml:space="preserve">Grabauskas </t>
  </si>
  <si>
    <t>Morta Marija</t>
  </si>
  <si>
    <t>Kornelija</t>
  </si>
  <si>
    <t>Elžbieta</t>
  </si>
  <si>
    <t>Karina</t>
  </si>
  <si>
    <t xml:space="preserve">Matelytė </t>
  </si>
  <si>
    <t xml:space="preserve">Rimskytė </t>
  </si>
  <si>
    <t>Patapaitė</t>
  </si>
  <si>
    <t xml:space="preserve">Bučinskaitė </t>
  </si>
  <si>
    <t>Edita</t>
  </si>
  <si>
    <t>Kamilė</t>
  </si>
  <si>
    <t>Orinta</t>
  </si>
  <si>
    <t>Sprincenaitė</t>
  </si>
  <si>
    <t xml:space="preserve">Vismantaitė </t>
  </si>
  <si>
    <t xml:space="preserve">Kiseliūnaitė </t>
  </si>
  <si>
    <t>Tautvydas</t>
  </si>
  <si>
    <t>Markas</t>
  </si>
  <si>
    <t>Erikas</t>
  </si>
  <si>
    <t>Lukas</t>
  </si>
  <si>
    <t xml:space="preserve">Buta </t>
  </si>
  <si>
    <t>Navalinskas</t>
  </si>
  <si>
    <t>Durtinevičius</t>
  </si>
  <si>
    <t>Kiseliūnas</t>
  </si>
  <si>
    <t>Vaikinai</t>
  </si>
  <si>
    <t>Mikulska</t>
  </si>
  <si>
    <t>Gabriela</t>
  </si>
  <si>
    <t>Levko</t>
  </si>
  <si>
    <t>Kinga</t>
  </si>
  <si>
    <t>Kamila</t>
  </si>
  <si>
    <t>Stefanovič</t>
  </si>
  <si>
    <t>Dulko</t>
  </si>
  <si>
    <t>Jackevič</t>
  </si>
  <si>
    <t>Daniel</t>
  </si>
  <si>
    <t>Sumbaras</t>
  </si>
  <si>
    <t>Rolandas</t>
  </si>
  <si>
    <t>Kozlovski</t>
  </si>
  <si>
    <t>Artur</t>
  </si>
  <si>
    <t>Karolina</t>
  </si>
  <si>
    <t>Nikolė</t>
  </si>
  <si>
    <t xml:space="preserve">Vaitkūnaitė </t>
  </si>
  <si>
    <t xml:space="preserve">Pučinskaitė </t>
  </si>
  <si>
    <t xml:space="preserve">Mikalajūnaitė </t>
  </si>
  <si>
    <t>Širvintų "Atžalyno" progimnazija</t>
  </si>
  <si>
    <t>Zokas</t>
  </si>
  <si>
    <t>Kevinas</t>
  </si>
  <si>
    <t xml:space="preserve">Jonaitis </t>
  </si>
  <si>
    <t>Pijus</t>
  </si>
  <si>
    <t>Emilija</t>
  </si>
  <si>
    <t>Gabija</t>
  </si>
  <si>
    <t>Ieva</t>
  </si>
  <si>
    <t>Lauryna</t>
  </si>
  <si>
    <t>Ančerytė</t>
  </si>
  <si>
    <t>Dainytė</t>
  </si>
  <si>
    <t>Bučytė</t>
  </si>
  <si>
    <t>Utenos r. Daugailių pagrindinė mokykla</t>
  </si>
  <si>
    <t>Miglė</t>
  </si>
  <si>
    <t>Liepa</t>
  </si>
  <si>
    <t>Beata</t>
  </si>
  <si>
    <t>Navickaitė</t>
  </si>
  <si>
    <t>Dubakaitė</t>
  </si>
  <si>
    <t>Gudonytė</t>
  </si>
  <si>
    <t>Rukaitė</t>
  </si>
  <si>
    <t>Dovydas</t>
  </si>
  <si>
    <t>Danielius</t>
  </si>
  <si>
    <t>Stepaniuk</t>
  </si>
  <si>
    <t>Kasparas</t>
  </si>
  <si>
    <t>Misiūnas</t>
  </si>
  <si>
    <t>Falkauskas</t>
  </si>
  <si>
    <t xml:space="preserve">Rakštelis </t>
  </si>
  <si>
    <t>Vilniaus Balsių progimnazija</t>
  </si>
  <si>
    <t>Justina</t>
  </si>
  <si>
    <t>Darja</t>
  </si>
  <si>
    <t xml:space="preserve">Dumčiūtė </t>
  </si>
  <si>
    <t xml:space="preserve">Rogelevič </t>
  </si>
  <si>
    <t>Matulevičiūtė</t>
  </si>
  <si>
    <t>Varėnos "Ąžuolo" gimnazija</t>
  </si>
  <si>
    <t>Panevėžio 5-oji gimnazija</t>
  </si>
  <si>
    <t>Biržų Kaštonų pagrindinė mokykla</t>
  </si>
  <si>
    <t>Gudonis</t>
  </si>
  <si>
    <t>Rogovas</t>
  </si>
  <si>
    <t>Kudarauskas</t>
  </si>
  <si>
    <t>Mockevičiūtė</t>
  </si>
  <si>
    <t>Leonaitė</t>
  </si>
  <si>
    <t>Murzaitė</t>
  </si>
  <si>
    <t>Peciukonytė</t>
  </si>
  <si>
    <t>Januškevičius</t>
  </si>
  <si>
    <t xml:space="preserve">Žukauskas </t>
  </si>
  <si>
    <t>Tadas</t>
  </si>
  <si>
    <t>Anykščių Jono Biliūno gimnazija</t>
  </si>
  <si>
    <t>Savickaitė</t>
  </si>
  <si>
    <t>Eglė</t>
  </si>
  <si>
    <t>Einigytė</t>
  </si>
  <si>
    <t>Ūla</t>
  </si>
  <si>
    <t>Kasparavičiūtė</t>
  </si>
  <si>
    <t>Ilma</t>
  </si>
  <si>
    <t>Baltrūnas</t>
  </si>
  <si>
    <t>Vilniaus r. Mostiškių mokykla - DS</t>
  </si>
  <si>
    <t>Ignalinos r. Naujojo Daugėliškio mokykla - DS</t>
  </si>
  <si>
    <t>Anykščių Antano Baranausko pagr. mokykla</t>
  </si>
  <si>
    <t>Starto laikas</t>
  </si>
  <si>
    <t>Finišo laikas</t>
  </si>
  <si>
    <t>Taškai</t>
  </si>
  <si>
    <t>Rezultatas</t>
  </si>
  <si>
    <t>Ignalina 2019 01 26</t>
  </si>
  <si>
    <t>3 km, laisvu stiliumi</t>
  </si>
  <si>
    <t>5 km, laisvu stiliumi</t>
  </si>
  <si>
    <t>Kukauskas</t>
  </si>
  <si>
    <t>Mantas</t>
  </si>
  <si>
    <t xml:space="preserve">Lukošius </t>
  </si>
  <si>
    <t>Turčinavičius</t>
  </si>
  <si>
    <t>Tomaševskij</t>
  </si>
  <si>
    <t>Kučejevaitė</t>
  </si>
  <si>
    <t>Goda</t>
  </si>
  <si>
    <t>Ziazulytė</t>
  </si>
  <si>
    <t>Motiejūnaitė</t>
  </si>
  <si>
    <t>Ugnė</t>
  </si>
  <si>
    <t>Ruškutė</t>
  </si>
  <si>
    <t>Liveta</t>
  </si>
  <si>
    <t>Vilniaus M.Mažvydo progimnazija</t>
  </si>
  <si>
    <t>Vyriausias teisėjas</t>
  </si>
  <si>
    <t>Genrikas Rudakas</t>
  </si>
  <si>
    <t>Vyriausia sekretorė</t>
  </si>
  <si>
    <t>Anutė Jovaišienė</t>
  </si>
  <si>
    <t>Num</t>
  </si>
  <si>
    <t>Evelina</t>
  </si>
  <si>
    <t>Jezukevičiūtė</t>
  </si>
  <si>
    <t>Durtinevičiūtė</t>
  </si>
  <si>
    <t>Rukas</t>
  </si>
  <si>
    <t>Remaškevičius</t>
  </si>
  <si>
    <t>Karolis</t>
  </si>
  <si>
    <t>Šereika</t>
  </si>
  <si>
    <t>DNF</t>
  </si>
  <si>
    <t>DNS</t>
  </si>
  <si>
    <t>Vieta</t>
  </si>
  <si>
    <t>Paula</t>
  </si>
  <si>
    <t>b/k</t>
  </si>
  <si>
    <t>Vygantė</t>
  </si>
  <si>
    <t>Komandos taškai</t>
  </si>
  <si>
    <t>Ignalinos r. Naujojo Daugėliškio mokykla - DC</t>
  </si>
  <si>
    <t>Vilniaus r. Mostiškių mokykla - DC</t>
  </si>
  <si>
    <t>36 (2 dalyviai)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</si>
</sst>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1" fontId="8" fillId="0" borderId="1" xfId="0" applyNumberFormat="1" applyFont="1" applyFill="1" applyBorder="1" applyAlignment="1">
      <alignment horizontal="center" vertical="center" wrapText="1"/>
    </xf>
    <xf numFmtId="21" fontId="8" fillId="0" borderId="1" xfId="0" applyNumberFormat="1" applyFont="1" applyFill="1" applyBorder="1" applyAlignment="1">
      <alignment horizontal="center" vertical="center"/>
    </xf>
    <xf numFmtId="46" fontId="8" fillId="0" borderId="1" xfId="0" applyNumberFormat="1" applyFont="1" applyFill="1" applyBorder="1" applyAlignment="1">
      <alignment horizontal="center" vertical="center"/>
    </xf>
    <xf numFmtId="21" fontId="8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21" fontId="6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46" fontId="8" fillId="0" borderId="0" xfId="0" applyNumberFormat="1" applyFont="1" applyFill="1" applyBorder="1" applyAlignment="1">
      <alignment horizontal="center" vertical="center"/>
    </xf>
    <xf numFmtId="21" fontId="8" fillId="0" borderId="0" xfId="0" applyNumberFormat="1" applyFont="1" applyFill="1" applyBorder="1" applyAlignment="1">
      <alignment vertical="center"/>
    </xf>
    <xf numFmtId="21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21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1" fontId="2" fillId="0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0</xdr:row>
      <xdr:rowOff>99060</xdr:rowOff>
    </xdr:from>
    <xdr:to>
      <xdr:col>6</xdr:col>
      <xdr:colOff>434340</xdr:colOff>
      <xdr:row>5</xdr:row>
      <xdr:rowOff>15240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2FD1B7D8-B6F2-4553-8301-14E7C03AA4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99060"/>
          <a:ext cx="25527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2552700</xdr:colOff>
      <xdr:row>4</xdr:row>
      <xdr:rowOff>99060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C9AA8F-C0FE-4933-AB68-5F59F1A485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9420" y="0"/>
          <a:ext cx="25527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5837-B356-450D-AB86-94C7E9CE8DF3}">
  <dimension ref="A6:I103"/>
  <sheetViews>
    <sheetView tabSelected="1" workbookViewId="0">
      <selection activeCell="J6" sqref="J6"/>
    </sheetView>
  </sheetViews>
  <sheetFormatPr defaultRowHeight="14.4" x14ac:dyDescent="0.3"/>
  <cols>
    <col min="1" max="1" width="5" style="34" customWidth="1"/>
    <col min="2" max="2" width="29.88671875" style="34" customWidth="1"/>
    <col min="3" max="3" width="5" style="35" customWidth="1"/>
    <col min="4" max="4" width="14.5546875" style="34" customWidth="1"/>
    <col min="5" max="5" width="13.33203125" style="34" bestFit="1" customWidth="1"/>
    <col min="6" max="6" width="8.109375" style="35" customWidth="1"/>
    <col min="7" max="7" width="10.5546875" style="34" customWidth="1"/>
    <col min="8" max="8" width="8.88671875" style="35"/>
    <col min="9" max="9" width="11.33203125" style="34" customWidth="1"/>
    <col min="10" max="16384" width="8.88671875" style="34"/>
  </cols>
  <sheetData>
    <row r="6" spans="1:9" ht="33.6" x14ac:dyDescent="0.65">
      <c r="D6" s="51" t="s">
        <v>7</v>
      </c>
    </row>
    <row r="7" spans="1:9" ht="18" x14ac:dyDescent="0.35">
      <c r="B7" s="1" t="s">
        <v>158</v>
      </c>
      <c r="D7" s="1"/>
    </row>
    <row r="9" spans="1:9" ht="21" x14ac:dyDescent="0.4">
      <c r="B9" s="31" t="s">
        <v>5</v>
      </c>
      <c r="C9" s="1" t="s">
        <v>159</v>
      </c>
    </row>
    <row r="10" spans="1:9" s="2" customFormat="1" ht="31.2" x14ac:dyDescent="0.3">
      <c r="A10" s="26" t="s">
        <v>188</v>
      </c>
      <c r="B10" s="26" t="s">
        <v>2</v>
      </c>
      <c r="C10" s="26" t="s">
        <v>178</v>
      </c>
      <c r="D10" s="26" t="s">
        <v>0</v>
      </c>
      <c r="E10" s="26" t="s">
        <v>1</v>
      </c>
      <c r="F10" s="50" t="s">
        <v>4</v>
      </c>
      <c r="G10" s="53" t="s">
        <v>157</v>
      </c>
      <c r="H10" s="50" t="s">
        <v>156</v>
      </c>
      <c r="I10" s="50" t="s">
        <v>192</v>
      </c>
    </row>
    <row r="11" spans="1:9" ht="15.6" x14ac:dyDescent="0.3">
      <c r="A11" s="74">
        <v>1</v>
      </c>
      <c r="B11" s="74" t="s">
        <v>109</v>
      </c>
      <c r="C11" s="25">
        <v>1</v>
      </c>
      <c r="D11" s="10" t="s">
        <v>108</v>
      </c>
      <c r="E11" s="7" t="s">
        <v>102</v>
      </c>
      <c r="F11" s="29">
        <v>2005</v>
      </c>
      <c r="G11" s="38">
        <v>7.4305555555555548E-3</v>
      </c>
      <c r="H11" s="29">
        <v>40</v>
      </c>
      <c r="I11" s="74">
        <f>H11+H12+H13</f>
        <v>111</v>
      </c>
    </row>
    <row r="12" spans="1:9" ht="15.6" x14ac:dyDescent="0.3">
      <c r="A12" s="75"/>
      <c r="B12" s="75"/>
      <c r="C12" s="25">
        <v>7</v>
      </c>
      <c r="D12" s="10" t="s">
        <v>106</v>
      </c>
      <c r="E12" s="7" t="s">
        <v>105</v>
      </c>
      <c r="F12" s="29">
        <v>2005</v>
      </c>
      <c r="G12" s="38">
        <v>7.5578703703703762E-3</v>
      </c>
      <c r="H12" s="29">
        <v>36</v>
      </c>
      <c r="I12" s="75"/>
    </row>
    <row r="13" spans="1:9" ht="15.6" x14ac:dyDescent="0.3">
      <c r="A13" s="75"/>
      <c r="B13" s="75"/>
      <c r="C13" s="25">
        <v>3</v>
      </c>
      <c r="D13" s="10" t="s">
        <v>107</v>
      </c>
      <c r="E13" s="7" t="s">
        <v>104</v>
      </c>
      <c r="F13" s="29">
        <v>2005</v>
      </c>
      <c r="G13" s="38">
        <v>7.6851851851851821E-3</v>
      </c>
      <c r="H13" s="29">
        <v>35</v>
      </c>
      <c r="I13" s="75"/>
    </row>
    <row r="14" spans="1:9" ht="15.6" x14ac:dyDescent="0.3">
      <c r="A14" s="76"/>
      <c r="B14" s="76"/>
      <c r="C14" s="25">
        <v>5</v>
      </c>
      <c r="D14" s="10" t="s">
        <v>108</v>
      </c>
      <c r="E14" s="7" t="s">
        <v>103</v>
      </c>
      <c r="F14" s="29">
        <v>2005</v>
      </c>
      <c r="G14" s="38">
        <v>7.9861111111111122E-3</v>
      </c>
      <c r="H14" s="29">
        <v>34</v>
      </c>
      <c r="I14" s="76"/>
    </row>
    <row r="15" spans="1:9" ht="15.6" x14ac:dyDescent="0.3">
      <c r="A15" s="74">
        <v>2</v>
      </c>
      <c r="B15" s="74" t="s">
        <v>17</v>
      </c>
      <c r="C15" s="25">
        <v>39</v>
      </c>
      <c r="D15" s="3" t="s">
        <v>22</v>
      </c>
      <c r="E15" s="3" t="s">
        <v>6</v>
      </c>
      <c r="F15" s="24">
        <v>2002</v>
      </c>
      <c r="G15" s="38">
        <v>6.8981481481482174E-3</v>
      </c>
      <c r="H15" s="24">
        <v>45</v>
      </c>
      <c r="I15" s="74">
        <f>H15+H16+H17</f>
        <v>104</v>
      </c>
    </row>
    <row r="16" spans="1:9" ht="15.6" x14ac:dyDescent="0.3">
      <c r="A16" s="75"/>
      <c r="B16" s="75" t="s">
        <v>17</v>
      </c>
      <c r="C16" s="25">
        <v>32</v>
      </c>
      <c r="D16" s="3" t="s">
        <v>20</v>
      </c>
      <c r="E16" s="3" t="s">
        <v>8</v>
      </c>
      <c r="F16" s="24">
        <v>2002</v>
      </c>
      <c r="G16" s="38">
        <v>8.888888888888901E-3</v>
      </c>
      <c r="H16" s="29">
        <v>32</v>
      </c>
      <c r="I16" s="75"/>
    </row>
    <row r="17" spans="1:9" ht="15.6" x14ac:dyDescent="0.3">
      <c r="A17" s="75"/>
      <c r="B17" s="75" t="s">
        <v>17</v>
      </c>
      <c r="C17" s="25">
        <v>40</v>
      </c>
      <c r="D17" s="3" t="s">
        <v>21</v>
      </c>
      <c r="E17" s="3" t="s">
        <v>9</v>
      </c>
      <c r="F17" s="24">
        <v>2001</v>
      </c>
      <c r="G17" s="38">
        <v>1.056712962962972E-2</v>
      </c>
      <c r="H17" s="29">
        <v>27</v>
      </c>
      <c r="I17" s="75"/>
    </row>
    <row r="18" spans="1:9" ht="15.6" x14ac:dyDescent="0.3">
      <c r="A18" s="76"/>
      <c r="B18" s="76" t="s">
        <v>17</v>
      </c>
      <c r="C18" s="25">
        <v>22</v>
      </c>
      <c r="D18" s="3" t="s">
        <v>23</v>
      </c>
      <c r="E18" s="3" t="s">
        <v>10</v>
      </c>
      <c r="F18" s="24">
        <v>2002</v>
      </c>
      <c r="G18" s="38">
        <v>1.2453703703703732E-2</v>
      </c>
      <c r="H18" s="29">
        <v>19</v>
      </c>
      <c r="I18" s="76"/>
    </row>
    <row r="19" spans="1:9" ht="15.6" x14ac:dyDescent="0.3">
      <c r="A19" s="74">
        <v>3</v>
      </c>
      <c r="B19" s="74" t="s">
        <v>153</v>
      </c>
      <c r="C19" s="25">
        <v>2</v>
      </c>
      <c r="D19" s="3" t="s">
        <v>144</v>
      </c>
      <c r="E19" s="7" t="s">
        <v>145</v>
      </c>
      <c r="F19" s="50">
        <v>2004</v>
      </c>
      <c r="G19" s="38">
        <v>7.9976851851851875E-3</v>
      </c>
      <c r="H19" s="29">
        <v>33</v>
      </c>
      <c r="I19" s="74">
        <f>H19+H20+H21</f>
        <v>91</v>
      </c>
    </row>
    <row r="20" spans="1:9" ht="15.6" x14ac:dyDescent="0.3">
      <c r="A20" s="75"/>
      <c r="B20" s="75" t="s">
        <v>153</v>
      </c>
      <c r="C20" s="25">
        <v>9</v>
      </c>
      <c r="D20" s="3" t="s">
        <v>146</v>
      </c>
      <c r="E20" s="7" t="s">
        <v>147</v>
      </c>
      <c r="F20" s="50">
        <v>2004</v>
      </c>
      <c r="G20" s="38">
        <v>9.3865740740740715E-3</v>
      </c>
      <c r="H20" s="29">
        <v>30</v>
      </c>
      <c r="I20" s="75"/>
    </row>
    <row r="21" spans="1:9" ht="15.6" x14ac:dyDescent="0.3">
      <c r="A21" s="76"/>
      <c r="B21" s="76" t="s">
        <v>153</v>
      </c>
      <c r="C21" s="25">
        <v>13</v>
      </c>
      <c r="D21" s="9" t="s">
        <v>148</v>
      </c>
      <c r="E21" s="14" t="s">
        <v>149</v>
      </c>
      <c r="F21" s="50">
        <v>2004</v>
      </c>
      <c r="G21" s="38">
        <v>1.034722222222223E-2</v>
      </c>
      <c r="H21" s="29">
        <v>28</v>
      </c>
      <c r="I21" s="76"/>
    </row>
    <row r="22" spans="1:9" ht="15.6" x14ac:dyDescent="0.3">
      <c r="A22" s="74">
        <v>4</v>
      </c>
      <c r="B22" s="74" t="s">
        <v>124</v>
      </c>
      <c r="C22" s="25">
        <v>4</v>
      </c>
      <c r="D22" s="12" t="s">
        <v>127</v>
      </c>
      <c r="E22" s="4" t="s">
        <v>125</v>
      </c>
      <c r="F22" s="24">
        <v>2006</v>
      </c>
      <c r="G22" s="38">
        <v>9.0625000000000011E-3</v>
      </c>
      <c r="H22" s="29">
        <v>31</v>
      </c>
      <c r="I22" s="74">
        <f>H22+H23+H24</f>
        <v>80</v>
      </c>
    </row>
    <row r="23" spans="1:9" ht="15.6" x14ac:dyDescent="0.3">
      <c r="A23" s="75"/>
      <c r="B23" s="75" t="s">
        <v>124</v>
      </c>
      <c r="C23" s="25">
        <v>6</v>
      </c>
      <c r="D23" s="12" t="s">
        <v>128</v>
      </c>
      <c r="E23" s="4" t="s">
        <v>126</v>
      </c>
      <c r="F23" s="24">
        <v>2005</v>
      </c>
      <c r="G23" s="38">
        <v>1.0069444444444449E-2</v>
      </c>
      <c r="H23" s="29">
        <v>29</v>
      </c>
      <c r="I23" s="75"/>
    </row>
    <row r="24" spans="1:9" ht="15.6" x14ac:dyDescent="0.3">
      <c r="A24" s="76"/>
      <c r="B24" s="76" t="s">
        <v>124</v>
      </c>
      <c r="C24" s="25">
        <v>12</v>
      </c>
      <c r="D24" s="12" t="s">
        <v>129</v>
      </c>
      <c r="E24" s="4" t="s">
        <v>147</v>
      </c>
      <c r="F24" s="24">
        <v>2006</v>
      </c>
      <c r="G24" s="38">
        <v>1.2152777777777787E-2</v>
      </c>
      <c r="H24" s="29">
        <v>20</v>
      </c>
      <c r="I24" s="76"/>
    </row>
    <row r="25" spans="1:9" ht="15.6" customHeight="1" x14ac:dyDescent="0.3">
      <c r="A25" s="74">
        <v>5</v>
      </c>
      <c r="B25" s="74" t="s">
        <v>193</v>
      </c>
      <c r="C25" s="25">
        <v>8</v>
      </c>
      <c r="D25" s="3" t="s">
        <v>115</v>
      </c>
      <c r="E25" s="7" t="s">
        <v>111</v>
      </c>
      <c r="F25" s="50">
        <v>2006</v>
      </c>
      <c r="G25" s="38">
        <v>1.0844907407407404E-2</v>
      </c>
      <c r="H25" s="29">
        <v>26</v>
      </c>
      <c r="I25" s="74">
        <f>H25+H26+H27</f>
        <v>69</v>
      </c>
    </row>
    <row r="26" spans="1:9" ht="15.6" customHeight="1" x14ac:dyDescent="0.3">
      <c r="A26" s="75"/>
      <c r="B26" s="75" t="s">
        <v>152</v>
      </c>
      <c r="C26" s="25">
        <v>11</v>
      </c>
      <c r="D26" s="3" t="s">
        <v>113</v>
      </c>
      <c r="E26" s="7" t="s">
        <v>9</v>
      </c>
      <c r="F26" s="50">
        <v>2005</v>
      </c>
      <c r="G26" s="38">
        <v>1.1111111111111117E-2</v>
      </c>
      <c r="H26" s="29">
        <v>25</v>
      </c>
      <c r="I26" s="75"/>
    </row>
    <row r="27" spans="1:9" ht="15.6" customHeight="1" x14ac:dyDescent="0.3">
      <c r="A27" s="75"/>
      <c r="B27" s="75" t="s">
        <v>152</v>
      </c>
      <c r="C27" s="25">
        <v>14</v>
      </c>
      <c r="D27" s="3" t="s">
        <v>114</v>
      </c>
      <c r="E27" s="7" t="s">
        <v>110</v>
      </c>
      <c r="F27" s="50">
        <v>2006</v>
      </c>
      <c r="G27" s="38">
        <v>1.2488425925925938E-2</v>
      </c>
      <c r="H27" s="29">
        <v>18</v>
      </c>
      <c r="I27" s="75"/>
    </row>
    <row r="28" spans="1:9" ht="15.6" customHeight="1" x14ac:dyDescent="0.3">
      <c r="A28" s="76"/>
      <c r="B28" s="76" t="s">
        <v>152</v>
      </c>
      <c r="C28" s="25">
        <v>17</v>
      </c>
      <c r="D28" s="3" t="s">
        <v>116</v>
      </c>
      <c r="E28" s="7" t="s">
        <v>112</v>
      </c>
      <c r="F28" s="50">
        <v>2009</v>
      </c>
      <c r="G28" s="38">
        <v>2.0428240740740757E-2</v>
      </c>
      <c r="H28" s="29">
        <v>11</v>
      </c>
      <c r="I28" s="76"/>
    </row>
    <row r="29" spans="1:9" ht="15.6" customHeight="1" x14ac:dyDescent="0.3">
      <c r="A29" s="74">
        <v>6</v>
      </c>
      <c r="B29" s="74" t="s">
        <v>194</v>
      </c>
      <c r="C29" s="25">
        <v>10</v>
      </c>
      <c r="D29" s="7" t="s">
        <v>85</v>
      </c>
      <c r="E29" s="7" t="s">
        <v>179</v>
      </c>
      <c r="F29" s="29">
        <v>2004</v>
      </c>
      <c r="G29" s="38">
        <v>1.1585648148148149E-2</v>
      </c>
      <c r="H29" s="29">
        <v>23</v>
      </c>
      <c r="I29" s="74">
        <f>H29+H30+H31</f>
        <v>62</v>
      </c>
    </row>
    <row r="30" spans="1:9" ht="15.6" x14ac:dyDescent="0.3">
      <c r="A30" s="75"/>
      <c r="B30" s="75" t="s">
        <v>151</v>
      </c>
      <c r="C30" s="25">
        <v>33</v>
      </c>
      <c r="D30" s="52" t="s">
        <v>79</v>
      </c>
      <c r="E30" s="7" t="s">
        <v>80</v>
      </c>
      <c r="F30" s="29">
        <v>2004</v>
      </c>
      <c r="G30" s="38">
        <v>1.1678240740740777E-2</v>
      </c>
      <c r="H30" s="29">
        <v>22</v>
      </c>
      <c r="I30" s="75"/>
    </row>
    <row r="31" spans="1:9" ht="15.6" x14ac:dyDescent="0.3">
      <c r="A31" s="75"/>
      <c r="B31" s="75" t="s">
        <v>151</v>
      </c>
      <c r="C31" s="25">
        <v>15</v>
      </c>
      <c r="D31" s="7" t="s">
        <v>81</v>
      </c>
      <c r="E31" s="7" t="s">
        <v>82</v>
      </c>
      <c r="F31" s="29">
        <v>2003</v>
      </c>
      <c r="G31" s="38">
        <v>1.5219907407407423E-2</v>
      </c>
      <c r="H31" s="29">
        <v>17</v>
      </c>
      <c r="I31" s="75"/>
    </row>
    <row r="32" spans="1:9" ht="15.6" x14ac:dyDescent="0.3">
      <c r="A32" s="76"/>
      <c r="B32" s="76" t="s">
        <v>151</v>
      </c>
      <c r="C32" s="28">
        <v>23</v>
      </c>
      <c r="D32" s="14" t="s">
        <v>84</v>
      </c>
      <c r="E32" s="14" t="s">
        <v>83</v>
      </c>
      <c r="F32" s="48">
        <v>2003</v>
      </c>
      <c r="G32" s="27" t="s">
        <v>187</v>
      </c>
      <c r="H32" s="48"/>
      <c r="I32" s="76"/>
    </row>
    <row r="33" spans="1:9" ht="15.6" customHeight="1" x14ac:dyDescent="0.3">
      <c r="A33" s="74" t="s">
        <v>190</v>
      </c>
      <c r="B33" s="74" t="s">
        <v>173</v>
      </c>
      <c r="C33" s="25">
        <v>42</v>
      </c>
      <c r="D33" s="54" t="s">
        <v>168</v>
      </c>
      <c r="E33" s="54" t="s">
        <v>167</v>
      </c>
      <c r="F33" s="27">
        <v>2006</v>
      </c>
      <c r="G33" s="38">
        <v>1.1620370370370505E-2</v>
      </c>
      <c r="H33" s="48">
        <v>22</v>
      </c>
      <c r="I33" s="74">
        <f>H33+H34+H35</f>
        <v>55</v>
      </c>
    </row>
    <row r="34" spans="1:9" ht="15.6" x14ac:dyDescent="0.3">
      <c r="A34" s="75"/>
      <c r="B34" s="75" t="s">
        <v>173</v>
      </c>
      <c r="C34" s="25">
        <v>41</v>
      </c>
      <c r="D34" s="54" t="s">
        <v>166</v>
      </c>
      <c r="E34" s="54" t="s">
        <v>167</v>
      </c>
      <c r="F34" s="27">
        <v>2008</v>
      </c>
      <c r="G34" s="38">
        <v>1.3148148148148258E-2</v>
      </c>
      <c r="H34" s="48">
        <v>17</v>
      </c>
      <c r="I34" s="75"/>
    </row>
    <row r="35" spans="1:9" ht="15.6" x14ac:dyDescent="0.3">
      <c r="A35" s="75"/>
      <c r="B35" s="75" t="s">
        <v>173</v>
      </c>
      <c r="C35" s="25">
        <v>43</v>
      </c>
      <c r="D35" s="54" t="s">
        <v>169</v>
      </c>
      <c r="E35" s="54" t="s">
        <v>170</v>
      </c>
      <c r="F35" s="27">
        <v>2009</v>
      </c>
      <c r="G35" s="38">
        <v>1.5590277777777833E-2</v>
      </c>
      <c r="H35" s="48">
        <v>16</v>
      </c>
      <c r="I35" s="75"/>
    </row>
    <row r="36" spans="1:9" ht="15.6" x14ac:dyDescent="0.3">
      <c r="A36" s="76"/>
      <c r="B36" s="76" t="s">
        <v>173</v>
      </c>
      <c r="C36" s="25">
        <v>44</v>
      </c>
      <c r="D36" s="54" t="s">
        <v>171</v>
      </c>
      <c r="E36" s="54" t="s">
        <v>172</v>
      </c>
      <c r="F36" s="27">
        <v>2005</v>
      </c>
      <c r="G36" s="38">
        <v>1.8819444444444524E-2</v>
      </c>
      <c r="H36" s="48">
        <v>14</v>
      </c>
      <c r="I36" s="76"/>
    </row>
    <row r="37" spans="1:9" ht="15.6" x14ac:dyDescent="0.3">
      <c r="A37" s="74">
        <v>7</v>
      </c>
      <c r="B37" s="74" t="s">
        <v>131</v>
      </c>
      <c r="C37" s="25">
        <v>34</v>
      </c>
      <c r="D37" s="5" t="s">
        <v>60</v>
      </c>
      <c r="E37" s="7" t="s">
        <v>56</v>
      </c>
      <c r="F37" s="26">
        <v>2002</v>
      </c>
      <c r="G37" s="38">
        <v>1.1215277777777834E-2</v>
      </c>
      <c r="H37" s="29">
        <v>24</v>
      </c>
      <c r="I37" s="74">
        <f>H37+H38+H39</f>
        <v>46</v>
      </c>
    </row>
    <row r="38" spans="1:9" ht="15.6" x14ac:dyDescent="0.3">
      <c r="A38" s="75"/>
      <c r="B38" s="75" t="s">
        <v>131</v>
      </c>
      <c r="C38" s="25">
        <v>26</v>
      </c>
      <c r="D38" s="5" t="s">
        <v>62</v>
      </c>
      <c r="E38" s="7" t="s">
        <v>58</v>
      </c>
      <c r="F38" s="26">
        <v>2003</v>
      </c>
      <c r="G38" s="38">
        <v>2.0405092592592627E-2</v>
      </c>
      <c r="H38" s="29">
        <v>12</v>
      </c>
      <c r="I38" s="75"/>
    </row>
    <row r="39" spans="1:9" ht="15.6" x14ac:dyDescent="0.3">
      <c r="A39" s="75"/>
      <c r="B39" s="75" t="s">
        <v>131</v>
      </c>
      <c r="C39" s="25">
        <v>19</v>
      </c>
      <c r="D39" s="5" t="s">
        <v>63</v>
      </c>
      <c r="E39" s="7" t="s">
        <v>59</v>
      </c>
      <c r="F39" s="26">
        <v>2002</v>
      </c>
      <c r="G39" s="38">
        <v>2.1817129629629648E-2</v>
      </c>
      <c r="H39" s="29">
        <v>10</v>
      </c>
      <c r="I39" s="75"/>
    </row>
    <row r="40" spans="1:9" ht="15.6" x14ac:dyDescent="0.3">
      <c r="A40" s="76"/>
      <c r="B40" s="76" t="s">
        <v>131</v>
      </c>
      <c r="C40" s="25">
        <v>29</v>
      </c>
      <c r="D40" s="5" t="s">
        <v>61</v>
      </c>
      <c r="E40" s="7" t="s">
        <v>57</v>
      </c>
      <c r="F40" s="26">
        <v>2002</v>
      </c>
      <c r="G40" s="38">
        <v>2.4409722222222263E-2</v>
      </c>
      <c r="H40" s="29">
        <v>5</v>
      </c>
      <c r="I40" s="76"/>
    </row>
    <row r="41" spans="1:9" ht="15.6" x14ac:dyDescent="0.3">
      <c r="A41" s="74">
        <v>8</v>
      </c>
      <c r="B41" s="74" t="s">
        <v>132</v>
      </c>
      <c r="C41" s="25">
        <v>45</v>
      </c>
      <c r="D41" s="9" t="s">
        <v>69</v>
      </c>
      <c r="E41" s="14" t="s">
        <v>66</v>
      </c>
      <c r="F41" s="39">
        <v>2007</v>
      </c>
      <c r="G41" s="38">
        <v>1.9467592592592693E-2</v>
      </c>
      <c r="H41" s="29">
        <v>14</v>
      </c>
      <c r="I41" s="74">
        <f>H41+H42+H43</f>
        <v>36</v>
      </c>
    </row>
    <row r="42" spans="1:9" ht="15.6" x14ac:dyDescent="0.3">
      <c r="A42" s="75"/>
      <c r="B42" s="75" t="s">
        <v>132</v>
      </c>
      <c r="C42" s="25">
        <v>25</v>
      </c>
      <c r="D42" s="3" t="s">
        <v>67</v>
      </c>
      <c r="E42" s="7" t="s">
        <v>64</v>
      </c>
      <c r="F42" s="50">
        <v>2003</v>
      </c>
      <c r="G42" s="38">
        <v>1.9687500000000038E-2</v>
      </c>
      <c r="H42" s="29">
        <v>13</v>
      </c>
      <c r="I42" s="75"/>
    </row>
    <row r="43" spans="1:9" ht="15.6" x14ac:dyDescent="0.3">
      <c r="A43" s="75"/>
      <c r="B43" s="75" t="s">
        <v>132</v>
      </c>
      <c r="C43" s="25">
        <v>18</v>
      </c>
      <c r="D43" s="9" t="s">
        <v>68</v>
      </c>
      <c r="E43" s="14" t="s">
        <v>65</v>
      </c>
      <c r="F43" s="50">
        <v>2002</v>
      </c>
      <c r="G43" s="38">
        <v>2.2395833333333351E-2</v>
      </c>
      <c r="H43" s="29">
        <v>9</v>
      </c>
      <c r="I43" s="75"/>
    </row>
    <row r="44" spans="1:9" ht="15.6" x14ac:dyDescent="0.3">
      <c r="A44" s="76"/>
      <c r="B44" s="76" t="s">
        <v>132</v>
      </c>
      <c r="C44" s="25">
        <v>28</v>
      </c>
      <c r="D44" s="3" t="s">
        <v>181</v>
      </c>
      <c r="E44" s="14" t="s">
        <v>189</v>
      </c>
      <c r="F44" s="50">
        <v>2003</v>
      </c>
      <c r="G44" s="38">
        <v>2.8946759259259297E-2</v>
      </c>
      <c r="H44" s="29">
        <v>1</v>
      </c>
      <c r="I44" s="76"/>
    </row>
    <row r="45" spans="1:9" ht="15.6" x14ac:dyDescent="0.3">
      <c r="A45" s="74">
        <v>9</v>
      </c>
      <c r="B45" s="74" t="s">
        <v>130</v>
      </c>
      <c r="C45" s="25">
        <v>38</v>
      </c>
      <c r="D45" s="3" t="s">
        <v>28</v>
      </c>
      <c r="E45" s="4" t="s">
        <v>26</v>
      </c>
      <c r="F45" s="50">
        <v>2001</v>
      </c>
      <c r="G45" s="38">
        <v>1.6574074074074116E-2</v>
      </c>
      <c r="H45" s="29">
        <v>16</v>
      </c>
      <c r="I45" s="74">
        <f>H45+H46+H47</f>
        <v>31</v>
      </c>
    </row>
    <row r="46" spans="1:9" ht="15.6" x14ac:dyDescent="0.3">
      <c r="A46" s="75"/>
      <c r="B46" s="75" t="s">
        <v>130</v>
      </c>
      <c r="C46" s="25">
        <v>31</v>
      </c>
      <c r="D46" s="3" t="s">
        <v>29</v>
      </c>
      <c r="E46" s="4" t="s">
        <v>25</v>
      </c>
      <c r="F46" s="50">
        <v>2001</v>
      </c>
      <c r="G46" s="38">
        <v>2.2500000000000089E-2</v>
      </c>
      <c r="H46" s="29">
        <v>8</v>
      </c>
      <c r="I46" s="75"/>
    </row>
    <row r="47" spans="1:9" ht="15.6" x14ac:dyDescent="0.3">
      <c r="A47" s="75"/>
      <c r="B47" s="75" t="s">
        <v>130</v>
      </c>
      <c r="C47" s="25">
        <v>36</v>
      </c>
      <c r="D47" s="3" t="s">
        <v>30</v>
      </c>
      <c r="E47" s="4" t="s">
        <v>24</v>
      </c>
      <c r="F47" s="50">
        <v>2001</v>
      </c>
      <c r="G47" s="38">
        <v>2.2962962962963067E-2</v>
      </c>
      <c r="H47" s="29">
        <v>7</v>
      </c>
      <c r="I47" s="75"/>
    </row>
    <row r="48" spans="1:9" ht="15.6" x14ac:dyDescent="0.3">
      <c r="A48" s="76"/>
      <c r="B48" s="76" t="s">
        <v>130</v>
      </c>
      <c r="C48" s="25">
        <v>21</v>
      </c>
      <c r="D48" s="3" t="s">
        <v>139</v>
      </c>
      <c r="E48" s="4" t="s">
        <v>27</v>
      </c>
      <c r="F48" s="50">
        <v>2001</v>
      </c>
      <c r="G48" s="38">
        <v>2.7013888888888914E-2</v>
      </c>
      <c r="H48" s="29">
        <v>2</v>
      </c>
      <c r="I48" s="76"/>
    </row>
    <row r="49" spans="1:9" ht="15.6" x14ac:dyDescent="0.3">
      <c r="A49" s="74">
        <v>10</v>
      </c>
      <c r="B49" s="74" t="s">
        <v>97</v>
      </c>
      <c r="C49" s="25">
        <v>16</v>
      </c>
      <c r="D49" s="3" t="s">
        <v>96</v>
      </c>
      <c r="E49" s="7" t="s">
        <v>25</v>
      </c>
      <c r="F49" s="29">
        <v>2004</v>
      </c>
      <c r="G49" s="38">
        <v>2.3634259259259272E-2</v>
      </c>
      <c r="H49" s="29">
        <v>6</v>
      </c>
      <c r="I49" s="74">
        <f>H49+H50+H51</f>
        <v>13</v>
      </c>
    </row>
    <row r="50" spans="1:9" ht="15.6" x14ac:dyDescent="0.3">
      <c r="A50" s="75"/>
      <c r="B50" s="75" t="s">
        <v>97</v>
      </c>
      <c r="C50" s="25">
        <v>27</v>
      </c>
      <c r="D50" s="3" t="s">
        <v>94</v>
      </c>
      <c r="E50" s="7" t="s">
        <v>93</v>
      </c>
      <c r="F50" s="29">
        <v>2004</v>
      </c>
      <c r="G50" s="38">
        <v>2.4780092592592631E-2</v>
      </c>
      <c r="H50" s="29">
        <v>4</v>
      </c>
      <c r="I50" s="75"/>
    </row>
    <row r="51" spans="1:9" ht="15.6" x14ac:dyDescent="0.3">
      <c r="A51" s="76"/>
      <c r="B51" s="76" t="s">
        <v>97</v>
      </c>
      <c r="C51" s="25">
        <v>24</v>
      </c>
      <c r="D51" s="3" t="s">
        <v>95</v>
      </c>
      <c r="E51" s="7" t="s">
        <v>92</v>
      </c>
      <c r="F51" s="29">
        <v>2004</v>
      </c>
      <c r="G51" s="38">
        <v>2.5289351851851879E-2</v>
      </c>
      <c r="H51" s="29">
        <v>3</v>
      </c>
      <c r="I51" s="76"/>
    </row>
    <row r="52" spans="1:9" ht="15.6" x14ac:dyDescent="0.3">
      <c r="A52" s="77">
        <v>11</v>
      </c>
      <c r="B52" s="77" t="s">
        <v>41</v>
      </c>
      <c r="C52" s="25">
        <v>30</v>
      </c>
      <c r="D52" s="7" t="s">
        <v>137</v>
      </c>
      <c r="E52" s="7" t="s">
        <v>39</v>
      </c>
      <c r="F52" s="29">
        <v>2004</v>
      </c>
      <c r="G52" s="38">
        <v>1.1678240740740807E-2</v>
      </c>
      <c r="H52" s="29">
        <v>21</v>
      </c>
      <c r="I52" s="77" t="s">
        <v>195</v>
      </c>
    </row>
    <row r="53" spans="1:9" ht="15.6" x14ac:dyDescent="0.3">
      <c r="A53" s="77"/>
      <c r="B53" s="77" t="s">
        <v>41</v>
      </c>
      <c r="C53" s="25">
        <v>35</v>
      </c>
      <c r="D53" s="7" t="s">
        <v>138</v>
      </c>
      <c r="E53" s="7" t="s">
        <v>40</v>
      </c>
      <c r="F53" s="29">
        <v>2005</v>
      </c>
      <c r="G53" s="38">
        <v>1.8229166666666744E-2</v>
      </c>
      <c r="H53" s="29">
        <v>15</v>
      </c>
      <c r="I53" s="77"/>
    </row>
    <row r="54" spans="1:9" ht="15.6" x14ac:dyDescent="0.3">
      <c r="A54" s="77"/>
      <c r="B54" s="77" t="s">
        <v>41</v>
      </c>
      <c r="C54" s="28">
        <v>20</v>
      </c>
      <c r="D54" s="14" t="s">
        <v>180</v>
      </c>
      <c r="E54" s="14" t="s">
        <v>191</v>
      </c>
      <c r="F54" s="48">
        <v>2003</v>
      </c>
      <c r="G54" s="27" t="s">
        <v>186</v>
      </c>
      <c r="H54" s="48"/>
      <c r="I54" s="77"/>
    </row>
    <row r="55" spans="1:9" ht="15.6" x14ac:dyDescent="0.3">
      <c r="A55" s="77"/>
      <c r="B55" s="77" t="s">
        <v>41</v>
      </c>
      <c r="C55" s="28">
        <v>37</v>
      </c>
      <c r="D55" s="14" t="s">
        <v>136</v>
      </c>
      <c r="E55" s="14" t="s">
        <v>38</v>
      </c>
      <c r="F55" s="48">
        <v>2003</v>
      </c>
      <c r="G55" s="27" t="s">
        <v>187</v>
      </c>
      <c r="H55" s="48"/>
      <c r="I55" s="77"/>
    </row>
    <row r="56" spans="1:9" ht="15.6" x14ac:dyDescent="0.3">
      <c r="C56" s="18"/>
      <c r="D56" s="13"/>
      <c r="E56" s="44"/>
      <c r="F56" s="30"/>
      <c r="G56" s="46"/>
      <c r="H56" s="30"/>
    </row>
    <row r="57" spans="1:9" ht="21" x14ac:dyDescent="0.4">
      <c r="C57" s="18"/>
      <c r="D57" s="32" t="s">
        <v>78</v>
      </c>
      <c r="E57" s="1" t="s">
        <v>160</v>
      </c>
      <c r="F57" s="17"/>
      <c r="H57" s="17"/>
    </row>
    <row r="58" spans="1:9" ht="31.2" x14ac:dyDescent="0.3">
      <c r="A58" s="26" t="s">
        <v>188</v>
      </c>
      <c r="B58" s="26" t="s">
        <v>2</v>
      </c>
      <c r="C58" s="26" t="s">
        <v>178</v>
      </c>
      <c r="D58" s="26" t="s">
        <v>0</v>
      </c>
      <c r="E58" s="26" t="s">
        <v>1</v>
      </c>
      <c r="F58" s="50" t="s">
        <v>4</v>
      </c>
      <c r="G58" s="53" t="s">
        <v>157</v>
      </c>
      <c r="H58" s="50" t="s">
        <v>156</v>
      </c>
      <c r="I58" s="50" t="s">
        <v>192</v>
      </c>
    </row>
    <row r="59" spans="1:9" ht="15.6" x14ac:dyDescent="0.3">
      <c r="A59" s="74">
        <v>1</v>
      </c>
      <c r="B59" s="74" t="s">
        <v>143</v>
      </c>
      <c r="C59" s="25">
        <v>51</v>
      </c>
      <c r="D59" s="9" t="s">
        <v>140</v>
      </c>
      <c r="E59" s="11" t="s">
        <v>31</v>
      </c>
      <c r="F59" s="25">
        <v>2000</v>
      </c>
      <c r="G59" s="23">
        <v>1.1296296296296296E-2</v>
      </c>
      <c r="H59" s="25">
        <v>45</v>
      </c>
      <c r="I59" s="74">
        <f>H59+H60+H61</f>
        <v>112</v>
      </c>
    </row>
    <row r="60" spans="1:9" ht="15.6" x14ac:dyDescent="0.3">
      <c r="A60" s="75"/>
      <c r="B60" s="75" t="s">
        <v>143</v>
      </c>
      <c r="C60" s="25">
        <v>57</v>
      </c>
      <c r="D60" s="9" t="s">
        <v>141</v>
      </c>
      <c r="E60" s="11" t="s">
        <v>73</v>
      </c>
      <c r="F60" s="25">
        <v>2003</v>
      </c>
      <c r="G60" s="23">
        <v>1.1585648148148154E-2</v>
      </c>
      <c r="H60" s="25">
        <v>40</v>
      </c>
      <c r="I60" s="75"/>
    </row>
    <row r="61" spans="1:9" ht="15.6" x14ac:dyDescent="0.3">
      <c r="A61" s="75"/>
      <c r="B61" s="75" t="s">
        <v>143</v>
      </c>
      <c r="C61" s="25">
        <v>65</v>
      </c>
      <c r="D61" s="9" t="s">
        <v>150</v>
      </c>
      <c r="E61" s="11" t="s">
        <v>142</v>
      </c>
      <c r="F61" s="25">
        <v>2002</v>
      </c>
      <c r="G61" s="23">
        <v>1.4236111111111125E-2</v>
      </c>
      <c r="H61" s="50">
        <v>27</v>
      </c>
      <c r="I61" s="75"/>
    </row>
    <row r="62" spans="1:9" ht="15.6" x14ac:dyDescent="0.3">
      <c r="A62" s="76"/>
      <c r="B62" s="76" t="s">
        <v>143</v>
      </c>
      <c r="C62" s="25">
        <v>91</v>
      </c>
      <c r="D62" s="9" t="s">
        <v>185</v>
      </c>
      <c r="E62" s="8" t="s">
        <v>73</v>
      </c>
      <c r="F62" s="42">
        <v>2003</v>
      </c>
      <c r="G62" s="23">
        <v>1.4733796296296306E-2</v>
      </c>
      <c r="H62" s="50">
        <v>25</v>
      </c>
      <c r="I62" s="76"/>
    </row>
    <row r="63" spans="1:9" ht="15.6" x14ac:dyDescent="0.3">
      <c r="A63" s="74">
        <v>2</v>
      </c>
      <c r="B63" s="74" t="s">
        <v>194</v>
      </c>
      <c r="C63" s="25">
        <v>52</v>
      </c>
      <c r="D63" s="6" t="s">
        <v>86</v>
      </c>
      <c r="E63" s="8" t="s">
        <v>87</v>
      </c>
      <c r="F63" s="25">
        <v>2003</v>
      </c>
      <c r="G63" s="23">
        <v>1.2986111111111111E-2</v>
      </c>
      <c r="H63" s="50">
        <v>34</v>
      </c>
      <c r="I63" s="74">
        <f>H63+H64+H65</f>
        <v>98</v>
      </c>
    </row>
    <row r="64" spans="1:9" ht="15.6" x14ac:dyDescent="0.3">
      <c r="A64" s="75"/>
      <c r="B64" s="75"/>
      <c r="C64" s="25">
        <v>55</v>
      </c>
      <c r="D64" s="9" t="s">
        <v>88</v>
      </c>
      <c r="E64" s="8" t="s">
        <v>89</v>
      </c>
      <c r="F64" s="25">
        <v>2003</v>
      </c>
      <c r="G64" s="23">
        <v>1.3217592592592595E-2</v>
      </c>
      <c r="H64" s="50">
        <v>33</v>
      </c>
      <c r="I64" s="75"/>
    </row>
    <row r="65" spans="1:9" ht="15.6" x14ac:dyDescent="0.3">
      <c r="A65" s="76"/>
      <c r="B65" s="76"/>
      <c r="C65" s="25">
        <v>63</v>
      </c>
      <c r="D65" s="9" t="s">
        <v>90</v>
      </c>
      <c r="E65" s="8" t="s">
        <v>91</v>
      </c>
      <c r="F65" s="25">
        <v>2002</v>
      </c>
      <c r="G65" s="23">
        <v>1.3796296296296306E-2</v>
      </c>
      <c r="H65" s="50">
        <v>31</v>
      </c>
      <c r="I65" s="76"/>
    </row>
    <row r="66" spans="1:9" ht="15.6" x14ac:dyDescent="0.3">
      <c r="A66" s="74">
        <v>3</v>
      </c>
      <c r="B66" s="74" t="s">
        <v>193</v>
      </c>
      <c r="C66" s="25">
        <v>54</v>
      </c>
      <c r="D66" s="3" t="s">
        <v>133</v>
      </c>
      <c r="E66" s="11" t="s">
        <v>73</v>
      </c>
      <c r="F66" s="50">
        <v>2004</v>
      </c>
      <c r="G66" s="23">
        <v>1.2569444444444446E-2</v>
      </c>
      <c r="H66" s="50">
        <v>36</v>
      </c>
      <c r="I66" s="74">
        <f>H66+H67+H68</f>
        <v>95</v>
      </c>
    </row>
    <row r="67" spans="1:9" ht="15.6" x14ac:dyDescent="0.3">
      <c r="A67" s="75"/>
      <c r="B67" s="75" t="s">
        <v>152</v>
      </c>
      <c r="C67" s="25">
        <v>64</v>
      </c>
      <c r="D67" s="3" t="s">
        <v>119</v>
      </c>
      <c r="E67" s="11" t="s">
        <v>117</v>
      </c>
      <c r="F67" s="50">
        <v>2003</v>
      </c>
      <c r="G67" s="23">
        <v>1.2777777777777787E-2</v>
      </c>
      <c r="H67" s="50">
        <v>35</v>
      </c>
      <c r="I67" s="75"/>
    </row>
    <row r="68" spans="1:9" ht="15.6" x14ac:dyDescent="0.3">
      <c r="A68" s="75"/>
      <c r="B68" s="75" t="s">
        <v>152</v>
      </c>
      <c r="C68" s="25">
        <v>58</v>
      </c>
      <c r="D68" s="3" t="s">
        <v>134</v>
      </c>
      <c r="E68" s="11" t="s">
        <v>118</v>
      </c>
      <c r="F68" s="50">
        <v>2003</v>
      </c>
      <c r="G68" s="23">
        <v>1.5173611111111108E-2</v>
      </c>
      <c r="H68" s="50">
        <v>24</v>
      </c>
      <c r="I68" s="75"/>
    </row>
    <row r="69" spans="1:9" ht="15.6" x14ac:dyDescent="0.3">
      <c r="A69" s="76"/>
      <c r="B69" s="76" t="s">
        <v>152</v>
      </c>
      <c r="C69" s="25">
        <v>60</v>
      </c>
      <c r="D69" s="3" t="s">
        <v>182</v>
      </c>
      <c r="E69" s="11" t="s">
        <v>44</v>
      </c>
      <c r="F69" s="42"/>
      <c r="G69" s="23">
        <v>1.7256944444444446E-2</v>
      </c>
      <c r="H69" s="50">
        <v>22</v>
      </c>
      <c r="I69" s="76"/>
    </row>
    <row r="70" spans="1:9" ht="15.6" x14ac:dyDescent="0.3">
      <c r="A70" s="74">
        <v>4</v>
      </c>
      <c r="B70" s="74" t="s">
        <v>124</v>
      </c>
      <c r="C70" s="25">
        <v>53</v>
      </c>
      <c r="D70" s="12" t="s">
        <v>121</v>
      </c>
      <c r="E70" s="4" t="s">
        <v>120</v>
      </c>
      <c r="F70" s="24">
        <v>2004</v>
      </c>
      <c r="G70" s="23">
        <v>1.3530092592592588E-2</v>
      </c>
      <c r="H70" s="50">
        <v>32</v>
      </c>
      <c r="I70" s="74">
        <f>H70+H71+H72</f>
        <v>91</v>
      </c>
    </row>
    <row r="71" spans="1:9" ht="15.6" x14ac:dyDescent="0.3">
      <c r="A71" s="75"/>
      <c r="B71" s="75" t="s">
        <v>124</v>
      </c>
      <c r="C71" s="25">
        <v>61</v>
      </c>
      <c r="D71" s="12" t="s">
        <v>123</v>
      </c>
      <c r="E71" s="4" t="s">
        <v>51</v>
      </c>
      <c r="F71" s="24">
        <v>2006</v>
      </c>
      <c r="G71" s="23">
        <v>1.3854166666666669E-2</v>
      </c>
      <c r="H71" s="50">
        <v>30</v>
      </c>
      <c r="I71" s="75"/>
    </row>
    <row r="72" spans="1:9" ht="15.6" x14ac:dyDescent="0.3">
      <c r="A72" s="76"/>
      <c r="B72" s="76" t="s">
        <v>124</v>
      </c>
      <c r="C72" s="25">
        <v>56</v>
      </c>
      <c r="D72" s="12" t="s">
        <v>122</v>
      </c>
      <c r="E72" s="4" t="s">
        <v>73</v>
      </c>
      <c r="F72" s="24">
        <v>2005</v>
      </c>
      <c r="G72" s="23">
        <v>1.3993055555555557E-2</v>
      </c>
      <c r="H72" s="50">
        <v>29</v>
      </c>
      <c r="I72" s="76"/>
    </row>
    <row r="73" spans="1:9" ht="15.6" x14ac:dyDescent="0.3">
      <c r="A73" s="74">
        <v>5</v>
      </c>
      <c r="B73" s="74" t="s">
        <v>17</v>
      </c>
      <c r="C73" s="25">
        <v>77</v>
      </c>
      <c r="D73" s="3" t="s">
        <v>16</v>
      </c>
      <c r="E73" s="3" t="s">
        <v>13</v>
      </c>
      <c r="F73" s="24">
        <v>2000</v>
      </c>
      <c r="G73" s="23">
        <v>1.4131944444444485E-2</v>
      </c>
      <c r="H73" s="50">
        <v>28</v>
      </c>
      <c r="I73" s="74">
        <f>H73+H74+H75</f>
        <v>75</v>
      </c>
    </row>
    <row r="74" spans="1:9" ht="15.6" x14ac:dyDescent="0.3">
      <c r="A74" s="75"/>
      <c r="B74" s="75" t="s">
        <v>17</v>
      </c>
      <c r="C74" s="25">
        <v>74</v>
      </c>
      <c r="D74" s="3" t="s">
        <v>18</v>
      </c>
      <c r="E74" s="3" t="s">
        <v>11</v>
      </c>
      <c r="F74" s="24">
        <v>2000</v>
      </c>
      <c r="G74" s="23">
        <v>1.4247685185185217E-2</v>
      </c>
      <c r="H74" s="50">
        <v>26</v>
      </c>
      <c r="I74" s="75"/>
    </row>
    <row r="75" spans="1:9" ht="15.6" x14ac:dyDescent="0.3">
      <c r="A75" s="75"/>
      <c r="B75" s="75" t="s">
        <v>17</v>
      </c>
      <c r="C75" s="25">
        <v>68</v>
      </c>
      <c r="D75" s="3" t="s">
        <v>19</v>
      </c>
      <c r="E75" s="3" t="s">
        <v>14</v>
      </c>
      <c r="F75" s="24">
        <v>2003</v>
      </c>
      <c r="G75" s="23">
        <v>1.9224537037037054E-2</v>
      </c>
      <c r="H75" s="50">
        <v>21</v>
      </c>
      <c r="I75" s="75"/>
    </row>
    <row r="76" spans="1:9" ht="15.6" x14ac:dyDescent="0.3">
      <c r="A76" s="76"/>
      <c r="B76" s="76" t="s">
        <v>17</v>
      </c>
      <c r="C76" s="28">
        <v>70</v>
      </c>
      <c r="D76" s="9" t="s">
        <v>15</v>
      </c>
      <c r="E76" s="9" t="s">
        <v>12</v>
      </c>
      <c r="F76" s="27">
        <v>2000</v>
      </c>
      <c r="G76" s="43" t="s">
        <v>187</v>
      </c>
      <c r="H76" s="50"/>
      <c r="I76" s="76"/>
    </row>
    <row r="77" spans="1:9" ht="15.6" x14ac:dyDescent="0.3">
      <c r="A77" s="74" t="s">
        <v>190</v>
      </c>
      <c r="B77" s="74" t="s">
        <v>173</v>
      </c>
      <c r="C77" s="25">
        <v>87</v>
      </c>
      <c r="D77" s="54" t="s">
        <v>161</v>
      </c>
      <c r="E77" s="54" t="s">
        <v>162</v>
      </c>
      <c r="F77" s="27">
        <v>2004</v>
      </c>
      <c r="G77" s="23">
        <v>1.498842592592595E-2</v>
      </c>
      <c r="H77" s="48">
        <v>24</v>
      </c>
      <c r="I77" s="74">
        <f>H77+H78+H79</f>
        <v>62</v>
      </c>
    </row>
    <row r="78" spans="1:9" ht="15.6" x14ac:dyDescent="0.3">
      <c r="A78" s="75"/>
      <c r="B78" s="75" t="s">
        <v>173</v>
      </c>
      <c r="C78" s="25">
        <v>88</v>
      </c>
      <c r="D78" s="54" t="s">
        <v>163</v>
      </c>
      <c r="E78" s="54" t="s">
        <v>43</v>
      </c>
      <c r="F78" s="27">
        <v>2004</v>
      </c>
      <c r="G78" s="23">
        <v>1.7557870370370418E-2</v>
      </c>
      <c r="H78" s="48">
        <v>21</v>
      </c>
      <c r="I78" s="75"/>
    </row>
    <row r="79" spans="1:9" ht="15.6" x14ac:dyDescent="0.3">
      <c r="A79" s="75"/>
      <c r="B79" s="75" t="s">
        <v>173</v>
      </c>
      <c r="C79" s="25">
        <v>89</v>
      </c>
      <c r="D79" s="54" t="s">
        <v>164</v>
      </c>
      <c r="E79" s="54" t="s">
        <v>70</v>
      </c>
      <c r="F79" s="27">
        <v>2004</v>
      </c>
      <c r="G79" s="23">
        <v>2.4976851851851924E-2</v>
      </c>
      <c r="H79" s="48">
        <v>17</v>
      </c>
      <c r="I79" s="75"/>
    </row>
    <row r="80" spans="1:9" ht="15.6" x14ac:dyDescent="0.3">
      <c r="A80" s="76"/>
      <c r="B80" s="76" t="s">
        <v>173</v>
      </c>
      <c r="C80" s="25">
        <v>90</v>
      </c>
      <c r="D80" s="55" t="s">
        <v>165</v>
      </c>
      <c r="E80" s="55" t="s">
        <v>162</v>
      </c>
      <c r="F80" s="56">
        <v>2005</v>
      </c>
      <c r="G80" s="23">
        <v>2.8194444444444536E-2</v>
      </c>
      <c r="H80" s="48">
        <v>15</v>
      </c>
      <c r="I80" s="76"/>
    </row>
    <row r="81" spans="1:9" ht="15.6" x14ac:dyDescent="0.3">
      <c r="A81" s="74">
        <v>6</v>
      </c>
      <c r="B81" s="74" t="s">
        <v>131</v>
      </c>
      <c r="C81" s="25">
        <v>69</v>
      </c>
      <c r="D81" s="5" t="s">
        <v>53</v>
      </c>
      <c r="E81" s="6" t="s">
        <v>50</v>
      </c>
      <c r="F81" s="26">
        <v>2002</v>
      </c>
      <c r="G81" s="23">
        <v>1.7118055555555577E-2</v>
      </c>
      <c r="H81" s="50">
        <v>23</v>
      </c>
      <c r="I81" s="74">
        <f>H81+H82+H83</f>
        <v>57</v>
      </c>
    </row>
    <row r="82" spans="1:9" ht="15.6" x14ac:dyDescent="0.3">
      <c r="A82" s="75"/>
      <c r="B82" s="75" t="s">
        <v>131</v>
      </c>
      <c r="C82" s="25">
        <v>71</v>
      </c>
      <c r="D82" s="5" t="s">
        <v>54</v>
      </c>
      <c r="E82" s="6" t="s">
        <v>11</v>
      </c>
      <c r="F82" s="26">
        <v>2000</v>
      </c>
      <c r="G82" s="23">
        <v>2.4016203703703727E-2</v>
      </c>
      <c r="H82" s="50">
        <v>18</v>
      </c>
      <c r="I82" s="75"/>
    </row>
    <row r="83" spans="1:9" ht="15.6" x14ac:dyDescent="0.3">
      <c r="A83" s="75"/>
      <c r="B83" s="75" t="s">
        <v>131</v>
      </c>
      <c r="C83" s="25">
        <v>66</v>
      </c>
      <c r="D83" s="5" t="s">
        <v>55</v>
      </c>
      <c r="E83" s="6" t="s">
        <v>52</v>
      </c>
      <c r="F83" s="26">
        <v>2000</v>
      </c>
      <c r="G83" s="23">
        <v>2.6504629629629645E-2</v>
      </c>
      <c r="H83" s="50">
        <v>16</v>
      </c>
      <c r="I83" s="75"/>
    </row>
    <row r="84" spans="1:9" ht="15.6" x14ac:dyDescent="0.3">
      <c r="A84" s="76"/>
      <c r="B84" s="76" t="s">
        <v>131</v>
      </c>
      <c r="C84" s="25">
        <v>62</v>
      </c>
      <c r="D84" s="5" t="s">
        <v>53</v>
      </c>
      <c r="E84" s="6" t="s">
        <v>51</v>
      </c>
      <c r="F84" s="26">
        <v>2001</v>
      </c>
      <c r="G84" s="23">
        <v>3.0451388888888896E-2</v>
      </c>
      <c r="H84" s="50">
        <v>15</v>
      </c>
      <c r="I84" s="76"/>
    </row>
    <row r="85" spans="1:9" ht="15.6" x14ac:dyDescent="0.3">
      <c r="A85" s="74">
        <v>7</v>
      </c>
      <c r="B85" s="74" t="s">
        <v>49</v>
      </c>
      <c r="C85" s="25">
        <v>67</v>
      </c>
      <c r="D85" s="7" t="s">
        <v>46</v>
      </c>
      <c r="E85" s="7" t="s">
        <v>42</v>
      </c>
      <c r="F85" s="29">
        <v>2006</v>
      </c>
      <c r="G85" s="23">
        <v>1.9444444444444459E-2</v>
      </c>
      <c r="H85" s="50">
        <v>20</v>
      </c>
      <c r="I85" s="74">
        <f>H85+H86+H87</f>
        <v>56</v>
      </c>
    </row>
    <row r="86" spans="1:9" ht="15.6" x14ac:dyDescent="0.3">
      <c r="A86" s="75"/>
      <c r="B86" s="75" t="s">
        <v>49</v>
      </c>
      <c r="C86" s="25">
        <v>72</v>
      </c>
      <c r="D86" s="7" t="s">
        <v>47</v>
      </c>
      <c r="E86" s="7" t="s">
        <v>44</v>
      </c>
      <c r="F86" s="29">
        <v>2008</v>
      </c>
      <c r="G86" s="23">
        <v>2.0729166666666701E-2</v>
      </c>
      <c r="H86" s="50">
        <v>19</v>
      </c>
      <c r="I86" s="75"/>
    </row>
    <row r="87" spans="1:9" ht="15.6" x14ac:dyDescent="0.3">
      <c r="A87" s="75"/>
      <c r="B87" s="75" t="s">
        <v>49</v>
      </c>
      <c r="C87" s="25">
        <v>76</v>
      </c>
      <c r="D87" s="7" t="s">
        <v>135</v>
      </c>
      <c r="E87" s="7" t="s">
        <v>43</v>
      </c>
      <c r="F87" s="29">
        <v>2006</v>
      </c>
      <c r="G87" s="23">
        <v>2.5474537037037073E-2</v>
      </c>
      <c r="H87" s="50">
        <v>17</v>
      </c>
      <c r="I87" s="75"/>
    </row>
    <row r="88" spans="1:9" ht="15.6" x14ac:dyDescent="0.3">
      <c r="A88" s="76"/>
      <c r="B88" s="76" t="s">
        <v>49</v>
      </c>
      <c r="C88" s="28">
        <v>80</v>
      </c>
      <c r="D88" s="14" t="s">
        <v>48</v>
      </c>
      <c r="E88" s="14" t="s">
        <v>45</v>
      </c>
      <c r="F88" s="48">
        <v>2006</v>
      </c>
      <c r="G88" s="49" t="s">
        <v>187</v>
      </c>
      <c r="H88" s="50"/>
      <c r="I88" s="76"/>
    </row>
    <row r="89" spans="1:9" ht="15.6" x14ac:dyDescent="0.3">
      <c r="A89" s="74">
        <v>8</v>
      </c>
      <c r="B89" s="74" t="s">
        <v>130</v>
      </c>
      <c r="C89" s="25">
        <v>73</v>
      </c>
      <c r="D89" s="3" t="s">
        <v>35</v>
      </c>
      <c r="E89" s="4" t="s">
        <v>31</v>
      </c>
      <c r="F89" s="50">
        <v>2002</v>
      </c>
      <c r="G89" s="23">
        <v>3.1840277777777815E-2</v>
      </c>
      <c r="H89" s="50">
        <v>13</v>
      </c>
      <c r="I89" s="74">
        <f>H89+H90+H91</f>
        <v>36</v>
      </c>
    </row>
    <row r="90" spans="1:9" ht="15.6" x14ac:dyDescent="0.3">
      <c r="A90" s="75"/>
      <c r="B90" s="75" t="s">
        <v>130</v>
      </c>
      <c r="C90" s="25">
        <v>78</v>
      </c>
      <c r="D90" s="3" t="s">
        <v>36</v>
      </c>
      <c r="E90" s="4" t="s">
        <v>32</v>
      </c>
      <c r="F90" s="50">
        <v>2001</v>
      </c>
      <c r="G90" s="23">
        <v>3.1967592592592638E-2</v>
      </c>
      <c r="H90" s="50">
        <v>12</v>
      </c>
      <c r="I90" s="75"/>
    </row>
    <row r="91" spans="1:9" ht="15.6" x14ac:dyDescent="0.3">
      <c r="A91" s="75"/>
      <c r="B91" s="75" t="s">
        <v>130</v>
      </c>
      <c r="C91" s="25">
        <v>83</v>
      </c>
      <c r="D91" s="3" t="s">
        <v>34</v>
      </c>
      <c r="E91" s="4" t="s">
        <v>13</v>
      </c>
      <c r="F91" s="50">
        <v>2003</v>
      </c>
      <c r="G91" s="23">
        <v>3.7789351851851886E-2</v>
      </c>
      <c r="H91" s="50">
        <v>11</v>
      </c>
      <c r="I91" s="75"/>
    </row>
    <row r="92" spans="1:9" ht="15.6" x14ac:dyDescent="0.3">
      <c r="A92" s="76"/>
      <c r="B92" s="76" t="s">
        <v>130</v>
      </c>
      <c r="C92" s="28">
        <v>85</v>
      </c>
      <c r="D92" s="9" t="s">
        <v>37</v>
      </c>
      <c r="E92" s="11" t="s">
        <v>33</v>
      </c>
      <c r="F92" s="42">
        <v>2001</v>
      </c>
      <c r="G92" s="28" t="s">
        <v>187</v>
      </c>
      <c r="H92" s="50"/>
      <c r="I92" s="76"/>
    </row>
    <row r="93" spans="1:9" ht="15.6" x14ac:dyDescent="0.3">
      <c r="A93" s="74">
        <v>9</v>
      </c>
      <c r="B93" s="74" t="s">
        <v>132</v>
      </c>
      <c r="C93" s="25">
        <v>79</v>
      </c>
      <c r="D93" s="3" t="s">
        <v>77</v>
      </c>
      <c r="E93" s="8" t="s">
        <v>72</v>
      </c>
      <c r="F93" s="50">
        <v>2004</v>
      </c>
      <c r="G93" s="23">
        <v>3.1666666666666711E-2</v>
      </c>
      <c r="H93" s="50">
        <v>14</v>
      </c>
      <c r="I93" s="74">
        <f>H93+H94+H95</f>
        <v>30</v>
      </c>
    </row>
    <row r="94" spans="1:9" ht="15.6" x14ac:dyDescent="0.3">
      <c r="A94" s="75"/>
      <c r="B94" s="75" t="s">
        <v>132</v>
      </c>
      <c r="C94" s="25">
        <v>84</v>
      </c>
      <c r="D94" s="3" t="s">
        <v>74</v>
      </c>
      <c r="E94" s="8" t="s">
        <v>70</v>
      </c>
      <c r="F94" s="50">
        <v>2004</v>
      </c>
      <c r="G94" s="23">
        <v>4.0335648148148204E-2</v>
      </c>
      <c r="H94" s="50">
        <v>9</v>
      </c>
      <c r="I94" s="75"/>
    </row>
    <row r="95" spans="1:9" ht="15.6" x14ac:dyDescent="0.3">
      <c r="A95" s="75"/>
      <c r="B95" s="75" t="s">
        <v>132</v>
      </c>
      <c r="C95" s="25">
        <v>86</v>
      </c>
      <c r="D95" s="3" t="s">
        <v>75</v>
      </c>
      <c r="E95" s="8" t="s">
        <v>33</v>
      </c>
      <c r="F95" s="50">
        <v>2004</v>
      </c>
      <c r="G95" s="23">
        <v>5.1087962962963071E-2</v>
      </c>
      <c r="H95" s="50">
        <v>7</v>
      </c>
      <c r="I95" s="75"/>
    </row>
    <row r="96" spans="1:9" ht="15.6" x14ac:dyDescent="0.3">
      <c r="A96" s="76"/>
      <c r="B96" s="76" t="s">
        <v>132</v>
      </c>
      <c r="C96" s="25">
        <v>81</v>
      </c>
      <c r="D96" s="3" t="s">
        <v>76</v>
      </c>
      <c r="E96" s="8" t="s">
        <v>71</v>
      </c>
      <c r="F96" s="50">
        <v>2004</v>
      </c>
      <c r="G96" s="23">
        <v>5.1631944444444536E-2</v>
      </c>
      <c r="H96" s="50">
        <v>6</v>
      </c>
      <c r="I96" s="76"/>
    </row>
    <row r="97" spans="1:9" ht="15.6" x14ac:dyDescent="0.3">
      <c r="A97" s="74">
        <v>10</v>
      </c>
      <c r="B97" s="74" t="s">
        <v>97</v>
      </c>
      <c r="C97" s="25">
        <v>75</v>
      </c>
      <c r="D97" s="9" t="s">
        <v>183</v>
      </c>
      <c r="E97" s="8" t="s">
        <v>184</v>
      </c>
      <c r="F97" s="28">
        <v>2004</v>
      </c>
      <c r="G97" s="23">
        <v>3.8414351851851887E-2</v>
      </c>
      <c r="H97" s="50">
        <v>10</v>
      </c>
      <c r="I97" s="74">
        <f>H97+H98+H99</f>
        <v>18</v>
      </c>
    </row>
    <row r="98" spans="1:9" ht="15.6" x14ac:dyDescent="0.3">
      <c r="A98" s="75"/>
      <c r="B98" s="75" t="s">
        <v>97</v>
      </c>
      <c r="C98" s="25">
        <v>82</v>
      </c>
      <c r="D98" s="9" t="s">
        <v>98</v>
      </c>
      <c r="E98" s="8" t="s">
        <v>99</v>
      </c>
      <c r="F98" s="25">
        <v>2005</v>
      </c>
      <c r="G98" s="23">
        <v>4.3969907407407416E-2</v>
      </c>
      <c r="H98" s="50">
        <v>8</v>
      </c>
      <c r="I98" s="75"/>
    </row>
    <row r="99" spans="1:9" ht="15.6" x14ac:dyDescent="0.3">
      <c r="A99" s="76"/>
      <c r="B99" s="76" t="s">
        <v>97</v>
      </c>
      <c r="C99" s="28">
        <v>59</v>
      </c>
      <c r="D99" s="9" t="s">
        <v>100</v>
      </c>
      <c r="E99" s="8" t="s">
        <v>101</v>
      </c>
      <c r="F99" s="28">
        <v>2004</v>
      </c>
      <c r="G99" s="27" t="s">
        <v>186</v>
      </c>
      <c r="H99" s="50"/>
      <c r="I99" s="76"/>
    </row>
    <row r="101" spans="1:9" ht="15.6" x14ac:dyDescent="0.3">
      <c r="B101" s="36" t="s">
        <v>174</v>
      </c>
      <c r="C101" s="36"/>
      <c r="D101" s="36"/>
      <c r="G101" s="37" t="s">
        <v>175</v>
      </c>
    </row>
    <row r="102" spans="1:9" ht="15.6" x14ac:dyDescent="0.3">
      <c r="B102" s="36"/>
      <c r="C102" s="36"/>
      <c r="D102" s="36"/>
      <c r="G102" s="37"/>
    </row>
    <row r="103" spans="1:9" ht="15.6" x14ac:dyDescent="0.3">
      <c r="B103" s="36" t="s">
        <v>176</v>
      </c>
      <c r="C103" s="36"/>
      <c r="D103" s="36"/>
      <c r="G103" s="37" t="s">
        <v>177</v>
      </c>
    </row>
  </sheetData>
  <mergeCells count="69">
    <mergeCell ref="I97:I99"/>
    <mergeCell ref="I11:I14"/>
    <mergeCell ref="I15:I18"/>
    <mergeCell ref="I19:I21"/>
    <mergeCell ref="I22:I24"/>
    <mergeCell ref="I25:I28"/>
    <mergeCell ref="I29:I32"/>
    <mergeCell ref="I33:I36"/>
    <mergeCell ref="I37:I40"/>
    <mergeCell ref="I41:I44"/>
    <mergeCell ref="I45:I48"/>
    <mergeCell ref="I49:I51"/>
    <mergeCell ref="I52:I55"/>
    <mergeCell ref="I77:I80"/>
    <mergeCell ref="I81:I84"/>
    <mergeCell ref="I85:I88"/>
    <mergeCell ref="I89:I92"/>
    <mergeCell ref="I93:I96"/>
    <mergeCell ref="I59:I62"/>
    <mergeCell ref="I63:I65"/>
    <mergeCell ref="I66:I69"/>
    <mergeCell ref="I70:I72"/>
    <mergeCell ref="I73:I76"/>
    <mergeCell ref="B70:B72"/>
    <mergeCell ref="B11:B14"/>
    <mergeCell ref="B15:B18"/>
    <mergeCell ref="B25:B28"/>
    <mergeCell ref="B29:B32"/>
    <mergeCell ref="B33:B36"/>
    <mergeCell ref="B37:B40"/>
    <mergeCell ref="B41:B44"/>
    <mergeCell ref="B45:B48"/>
    <mergeCell ref="B52:B55"/>
    <mergeCell ref="B59:B62"/>
    <mergeCell ref="B66:B69"/>
    <mergeCell ref="B63:B65"/>
    <mergeCell ref="B97:B99"/>
    <mergeCell ref="B49:B51"/>
    <mergeCell ref="B22:B24"/>
    <mergeCell ref="B19:B21"/>
    <mergeCell ref="A11:A14"/>
    <mergeCell ref="A15:A18"/>
    <mergeCell ref="A19:A21"/>
    <mergeCell ref="A22:A24"/>
    <mergeCell ref="A25:A28"/>
    <mergeCell ref="A29:A32"/>
    <mergeCell ref="B73:B76"/>
    <mergeCell ref="B77:B80"/>
    <mergeCell ref="B81:B84"/>
    <mergeCell ref="B85:B88"/>
    <mergeCell ref="B89:B92"/>
    <mergeCell ref="B93:B96"/>
    <mergeCell ref="A77:A80"/>
    <mergeCell ref="A33:A36"/>
    <mergeCell ref="A37:A40"/>
    <mergeCell ref="A41:A44"/>
    <mergeCell ref="A45:A48"/>
    <mergeCell ref="A49:A51"/>
    <mergeCell ref="A52:A55"/>
    <mergeCell ref="A59:A62"/>
    <mergeCell ref="A63:A65"/>
    <mergeCell ref="A66:A69"/>
    <mergeCell ref="A70:A72"/>
    <mergeCell ref="A73:A76"/>
    <mergeCell ref="A81:A84"/>
    <mergeCell ref="A85:A88"/>
    <mergeCell ref="A89:A92"/>
    <mergeCell ref="A93:A96"/>
    <mergeCell ref="A97:A99"/>
  </mergeCells>
  <pageMargins left="0.51181102362204722" right="0.11811023622047245" top="0.55118110236220474" bottom="0.55118110236220474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36FC0-1E73-438B-964F-8A42C93BDEC4}">
  <dimension ref="A6:J105"/>
  <sheetViews>
    <sheetView workbookViewId="0">
      <selection activeCell="D62" sqref="D62"/>
    </sheetView>
  </sheetViews>
  <sheetFormatPr defaultRowHeight="14.4" x14ac:dyDescent="0.3"/>
  <cols>
    <col min="1" max="1" width="7.21875" style="57" customWidth="1"/>
    <col min="2" max="2" width="5" style="58" customWidth="1"/>
    <col min="3" max="3" width="14.5546875" style="57" customWidth="1"/>
    <col min="4" max="4" width="13.33203125" style="57" bestFit="1" customWidth="1"/>
    <col min="5" max="5" width="8.109375" style="58" customWidth="1"/>
    <col min="6" max="6" width="42.33203125" style="57" customWidth="1"/>
    <col min="7" max="7" width="12.5546875" style="60" bestFit="1" customWidth="1"/>
    <col min="8" max="8" width="12.33203125" style="58" bestFit="1" customWidth="1"/>
    <col min="9" max="9" width="10" style="57" customWidth="1"/>
    <col min="10" max="10" width="8.88671875" style="58"/>
    <col min="11" max="16384" width="8.88671875" style="57"/>
  </cols>
  <sheetData>
    <row r="6" spans="1:10" ht="33.6" x14ac:dyDescent="0.65">
      <c r="F6" s="59" t="s">
        <v>7</v>
      </c>
    </row>
    <row r="7" spans="1:10" ht="18" x14ac:dyDescent="0.35">
      <c r="C7" s="61" t="s">
        <v>158</v>
      </c>
    </row>
    <row r="9" spans="1:10" ht="21" x14ac:dyDescent="0.4">
      <c r="C9" s="62" t="s">
        <v>5</v>
      </c>
      <c r="D9" s="61" t="s">
        <v>159</v>
      </c>
    </row>
    <row r="10" spans="1:10" s="60" customFormat="1" ht="31.2" x14ac:dyDescent="0.3">
      <c r="A10" s="41" t="s">
        <v>3</v>
      </c>
      <c r="B10" s="41" t="s">
        <v>178</v>
      </c>
      <c r="C10" s="41" t="s">
        <v>0</v>
      </c>
      <c r="D10" s="41" t="s">
        <v>1</v>
      </c>
      <c r="E10" s="42" t="s">
        <v>4</v>
      </c>
      <c r="F10" s="41" t="s">
        <v>2</v>
      </c>
      <c r="G10" s="19" t="s">
        <v>154</v>
      </c>
      <c r="H10" s="20" t="s">
        <v>155</v>
      </c>
      <c r="I10" s="21" t="s">
        <v>157</v>
      </c>
      <c r="J10" s="42" t="s">
        <v>156</v>
      </c>
    </row>
    <row r="11" spans="1:10" ht="15.6" x14ac:dyDescent="0.3">
      <c r="A11" s="63">
        <v>1</v>
      </c>
      <c r="B11" s="28">
        <v>39</v>
      </c>
      <c r="C11" s="9" t="s">
        <v>22</v>
      </c>
      <c r="D11" s="9" t="s">
        <v>6</v>
      </c>
      <c r="E11" s="27">
        <v>2002</v>
      </c>
      <c r="F11" s="11" t="s">
        <v>17</v>
      </c>
      <c r="G11" s="22">
        <v>1.3541666666666599E-2</v>
      </c>
      <c r="H11" s="43">
        <v>2.0439814814814817E-2</v>
      </c>
      <c r="I11" s="23">
        <f t="shared" ref="I11:I52" si="0">H11-G11</f>
        <v>6.8981481481482174E-3</v>
      </c>
      <c r="J11" s="27">
        <v>45</v>
      </c>
    </row>
    <row r="12" spans="1:10" ht="15.6" x14ac:dyDescent="0.3">
      <c r="A12" s="63">
        <v>2</v>
      </c>
      <c r="B12" s="28">
        <v>1</v>
      </c>
      <c r="C12" s="64" t="s">
        <v>108</v>
      </c>
      <c r="D12" s="14" t="s">
        <v>102</v>
      </c>
      <c r="E12" s="48">
        <v>2005</v>
      </c>
      <c r="F12" s="11" t="s">
        <v>109</v>
      </c>
      <c r="G12" s="22">
        <v>3.4722222222222202E-4</v>
      </c>
      <c r="H12" s="43">
        <v>7.7777777777777767E-3</v>
      </c>
      <c r="I12" s="23">
        <f t="shared" si="0"/>
        <v>7.4305555555555548E-3</v>
      </c>
      <c r="J12" s="48">
        <v>40</v>
      </c>
    </row>
    <row r="13" spans="1:10" ht="15.6" x14ac:dyDescent="0.3">
      <c r="A13" s="63">
        <v>3</v>
      </c>
      <c r="B13" s="28">
        <v>7</v>
      </c>
      <c r="C13" s="64" t="s">
        <v>106</v>
      </c>
      <c r="D13" s="14" t="s">
        <v>105</v>
      </c>
      <c r="E13" s="48">
        <v>2005</v>
      </c>
      <c r="F13" s="11" t="s">
        <v>109</v>
      </c>
      <c r="G13" s="22">
        <v>2.43055555555555E-3</v>
      </c>
      <c r="H13" s="43">
        <v>9.9884259259259266E-3</v>
      </c>
      <c r="I13" s="23">
        <f t="shared" si="0"/>
        <v>7.5578703703703762E-3</v>
      </c>
      <c r="J13" s="48">
        <v>36</v>
      </c>
    </row>
    <row r="14" spans="1:10" ht="15.6" x14ac:dyDescent="0.3">
      <c r="A14" s="63">
        <v>4</v>
      </c>
      <c r="B14" s="28">
        <v>3</v>
      </c>
      <c r="C14" s="64" t="s">
        <v>107</v>
      </c>
      <c r="D14" s="14" t="s">
        <v>104</v>
      </c>
      <c r="E14" s="48">
        <v>2005</v>
      </c>
      <c r="F14" s="11" t="s">
        <v>109</v>
      </c>
      <c r="G14" s="22">
        <v>1.0416666666666699E-3</v>
      </c>
      <c r="H14" s="43">
        <v>8.726851851851852E-3</v>
      </c>
      <c r="I14" s="23">
        <f t="shared" si="0"/>
        <v>7.6851851851851821E-3</v>
      </c>
      <c r="J14" s="48">
        <v>35</v>
      </c>
    </row>
    <row r="15" spans="1:10" ht="15.6" x14ac:dyDescent="0.3">
      <c r="A15" s="63">
        <v>5</v>
      </c>
      <c r="B15" s="28">
        <v>5</v>
      </c>
      <c r="C15" s="64" t="s">
        <v>108</v>
      </c>
      <c r="D15" s="14" t="s">
        <v>103</v>
      </c>
      <c r="E15" s="48">
        <v>2005</v>
      </c>
      <c r="F15" s="11" t="s">
        <v>109</v>
      </c>
      <c r="G15" s="22">
        <v>1.7361111111111099E-3</v>
      </c>
      <c r="H15" s="43">
        <v>9.7222222222222224E-3</v>
      </c>
      <c r="I15" s="23">
        <f t="shared" si="0"/>
        <v>7.9861111111111122E-3</v>
      </c>
      <c r="J15" s="48">
        <v>34</v>
      </c>
    </row>
    <row r="16" spans="1:10" ht="15.6" x14ac:dyDescent="0.3">
      <c r="A16" s="63">
        <v>6</v>
      </c>
      <c r="B16" s="28">
        <v>2</v>
      </c>
      <c r="C16" s="9" t="s">
        <v>144</v>
      </c>
      <c r="D16" s="14" t="s">
        <v>145</v>
      </c>
      <c r="E16" s="42">
        <v>2004</v>
      </c>
      <c r="F16" s="8" t="s">
        <v>153</v>
      </c>
      <c r="G16" s="22">
        <v>6.9444444444444447E-4</v>
      </c>
      <c r="H16" s="49">
        <v>8.6921296296296312E-3</v>
      </c>
      <c r="I16" s="23">
        <f t="shared" si="0"/>
        <v>7.9976851851851875E-3</v>
      </c>
      <c r="J16" s="48">
        <v>33</v>
      </c>
    </row>
    <row r="17" spans="1:10" ht="15.6" x14ac:dyDescent="0.3">
      <c r="A17" s="63">
        <v>7</v>
      </c>
      <c r="B17" s="28">
        <v>32</v>
      </c>
      <c r="C17" s="9" t="s">
        <v>20</v>
      </c>
      <c r="D17" s="9" t="s">
        <v>8</v>
      </c>
      <c r="E17" s="27">
        <v>2002</v>
      </c>
      <c r="F17" s="11" t="s">
        <v>17</v>
      </c>
      <c r="G17" s="22">
        <v>1.1111111111111099E-2</v>
      </c>
      <c r="H17" s="20">
        <v>0.02</v>
      </c>
      <c r="I17" s="23">
        <f t="shared" si="0"/>
        <v>8.888888888888901E-3</v>
      </c>
      <c r="J17" s="48">
        <v>32</v>
      </c>
    </row>
    <row r="18" spans="1:10" ht="15.6" x14ac:dyDescent="0.3">
      <c r="A18" s="63">
        <v>8</v>
      </c>
      <c r="B18" s="28">
        <v>4</v>
      </c>
      <c r="C18" s="65" t="s">
        <v>127</v>
      </c>
      <c r="D18" s="11" t="s">
        <v>125</v>
      </c>
      <c r="E18" s="27">
        <v>2006</v>
      </c>
      <c r="F18" s="11" t="s">
        <v>124</v>
      </c>
      <c r="G18" s="22">
        <v>1.38888888888889E-3</v>
      </c>
      <c r="H18" s="43">
        <v>1.045138888888889E-2</v>
      </c>
      <c r="I18" s="23">
        <f t="shared" si="0"/>
        <v>9.0625000000000011E-3</v>
      </c>
      <c r="J18" s="48">
        <v>31</v>
      </c>
    </row>
    <row r="19" spans="1:10" ht="15.6" x14ac:dyDescent="0.3">
      <c r="A19" s="63">
        <v>9</v>
      </c>
      <c r="B19" s="28">
        <v>9</v>
      </c>
      <c r="C19" s="9" t="s">
        <v>146</v>
      </c>
      <c r="D19" s="14" t="s">
        <v>147</v>
      </c>
      <c r="E19" s="42">
        <v>2004</v>
      </c>
      <c r="F19" s="8" t="s">
        <v>153</v>
      </c>
      <c r="G19" s="22">
        <v>3.1250000000000002E-3</v>
      </c>
      <c r="H19" s="49">
        <v>1.2511574074074073E-2</v>
      </c>
      <c r="I19" s="23">
        <f t="shared" si="0"/>
        <v>9.3865740740740715E-3</v>
      </c>
      <c r="J19" s="48">
        <v>30</v>
      </c>
    </row>
    <row r="20" spans="1:10" ht="15.6" x14ac:dyDescent="0.3">
      <c r="A20" s="63">
        <v>10</v>
      </c>
      <c r="B20" s="28">
        <v>6</v>
      </c>
      <c r="C20" s="65" t="s">
        <v>128</v>
      </c>
      <c r="D20" s="11" t="s">
        <v>126</v>
      </c>
      <c r="E20" s="27">
        <v>2005</v>
      </c>
      <c r="F20" s="11" t="s">
        <v>124</v>
      </c>
      <c r="G20" s="22">
        <v>2.0833333333333298E-3</v>
      </c>
      <c r="H20" s="43">
        <v>1.2152777777777778E-2</v>
      </c>
      <c r="I20" s="23">
        <f t="shared" si="0"/>
        <v>1.0069444444444449E-2</v>
      </c>
      <c r="J20" s="48">
        <v>29</v>
      </c>
    </row>
    <row r="21" spans="1:10" ht="15.6" x14ac:dyDescent="0.3">
      <c r="A21" s="63">
        <v>11</v>
      </c>
      <c r="B21" s="28">
        <v>13</v>
      </c>
      <c r="C21" s="9" t="s">
        <v>148</v>
      </c>
      <c r="D21" s="14" t="s">
        <v>149</v>
      </c>
      <c r="E21" s="42">
        <v>2004</v>
      </c>
      <c r="F21" s="8" t="s">
        <v>153</v>
      </c>
      <c r="G21" s="22">
        <v>4.5138888888888798E-3</v>
      </c>
      <c r="H21" s="49">
        <v>1.486111111111111E-2</v>
      </c>
      <c r="I21" s="23">
        <f t="shared" si="0"/>
        <v>1.034722222222223E-2</v>
      </c>
      <c r="J21" s="48">
        <v>28</v>
      </c>
    </row>
    <row r="22" spans="1:10" ht="15.6" x14ac:dyDescent="0.3">
      <c r="A22" s="63">
        <v>12</v>
      </c>
      <c r="B22" s="28">
        <v>40</v>
      </c>
      <c r="C22" s="9" t="s">
        <v>21</v>
      </c>
      <c r="D22" s="9" t="s">
        <v>9</v>
      </c>
      <c r="E22" s="27">
        <v>2001</v>
      </c>
      <c r="F22" s="11" t="s">
        <v>17</v>
      </c>
      <c r="G22" s="22">
        <v>1.38888888888888E-2</v>
      </c>
      <c r="H22" s="21">
        <v>2.4456018518518519E-2</v>
      </c>
      <c r="I22" s="23">
        <f t="shared" si="0"/>
        <v>1.056712962962972E-2</v>
      </c>
      <c r="J22" s="48">
        <v>27</v>
      </c>
    </row>
    <row r="23" spans="1:10" ht="15.6" x14ac:dyDescent="0.3">
      <c r="A23" s="63">
        <v>13</v>
      </c>
      <c r="B23" s="28">
        <v>8</v>
      </c>
      <c r="C23" s="9" t="s">
        <v>115</v>
      </c>
      <c r="D23" s="14" t="s">
        <v>111</v>
      </c>
      <c r="E23" s="42">
        <v>2006</v>
      </c>
      <c r="F23" s="8" t="s">
        <v>193</v>
      </c>
      <c r="G23" s="22">
        <v>2.7777777777777801E-3</v>
      </c>
      <c r="H23" s="49">
        <v>1.3622685185185184E-2</v>
      </c>
      <c r="I23" s="23">
        <f t="shared" si="0"/>
        <v>1.0844907407407404E-2</v>
      </c>
      <c r="J23" s="48">
        <v>26</v>
      </c>
    </row>
    <row r="24" spans="1:10" ht="15.6" x14ac:dyDescent="0.3">
      <c r="A24" s="63">
        <v>14</v>
      </c>
      <c r="B24" s="28">
        <v>11</v>
      </c>
      <c r="C24" s="9" t="s">
        <v>113</v>
      </c>
      <c r="D24" s="14" t="s">
        <v>9</v>
      </c>
      <c r="E24" s="42">
        <v>2005</v>
      </c>
      <c r="F24" s="8" t="s">
        <v>193</v>
      </c>
      <c r="G24" s="22">
        <v>3.81944444444444E-3</v>
      </c>
      <c r="H24" s="49">
        <v>1.4930555555555556E-2</v>
      </c>
      <c r="I24" s="23">
        <f t="shared" si="0"/>
        <v>1.1111111111111117E-2</v>
      </c>
      <c r="J24" s="48">
        <v>25</v>
      </c>
    </row>
    <row r="25" spans="1:10" ht="15.6" x14ac:dyDescent="0.3">
      <c r="A25" s="63">
        <v>15</v>
      </c>
      <c r="B25" s="28">
        <v>34</v>
      </c>
      <c r="C25" s="40" t="s">
        <v>60</v>
      </c>
      <c r="D25" s="14" t="s">
        <v>56</v>
      </c>
      <c r="E25" s="41">
        <v>2002</v>
      </c>
      <c r="F25" s="40" t="s">
        <v>131</v>
      </c>
      <c r="G25" s="22">
        <v>1.18055555555555E-2</v>
      </c>
      <c r="H25" s="47">
        <v>2.3020833333333334E-2</v>
      </c>
      <c r="I25" s="23">
        <f t="shared" si="0"/>
        <v>1.1215277777777834E-2</v>
      </c>
      <c r="J25" s="48">
        <v>24</v>
      </c>
    </row>
    <row r="26" spans="1:10" ht="15.6" x14ac:dyDescent="0.3">
      <c r="A26" s="63">
        <v>16</v>
      </c>
      <c r="B26" s="28">
        <v>10</v>
      </c>
      <c r="C26" s="14" t="s">
        <v>85</v>
      </c>
      <c r="D26" s="14" t="s">
        <v>179</v>
      </c>
      <c r="E26" s="48">
        <v>2004</v>
      </c>
      <c r="F26" s="11" t="s">
        <v>194</v>
      </c>
      <c r="G26" s="22">
        <v>3.4722222222222199E-3</v>
      </c>
      <c r="H26" s="43">
        <v>1.5057870370370369E-2</v>
      </c>
      <c r="I26" s="23">
        <f t="shared" si="0"/>
        <v>1.1585648148148149E-2</v>
      </c>
      <c r="J26" s="48">
        <v>23</v>
      </c>
    </row>
    <row r="27" spans="1:10" ht="15.6" x14ac:dyDescent="0.3">
      <c r="A27" s="63">
        <v>17</v>
      </c>
      <c r="B27" s="28">
        <v>42</v>
      </c>
      <c r="C27" s="55" t="s">
        <v>168</v>
      </c>
      <c r="D27" s="55" t="s">
        <v>167</v>
      </c>
      <c r="E27" s="56">
        <v>2006</v>
      </c>
      <c r="F27" s="8" t="s">
        <v>173</v>
      </c>
      <c r="G27" s="22">
        <v>1.45833333333332E-2</v>
      </c>
      <c r="H27" s="49">
        <v>2.6203703703703705E-2</v>
      </c>
      <c r="I27" s="23">
        <f t="shared" si="0"/>
        <v>1.1620370370370505E-2</v>
      </c>
      <c r="J27" s="48" t="s">
        <v>190</v>
      </c>
    </row>
    <row r="28" spans="1:10" ht="15.6" x14ac:dyDescent="0.3">
      <c r="A28" s="63">
        <v>18</v>
      </c>
      <c r="B28" s="28">
        <v>33</v>
      </c>
      <c r="C28" s="14" t="s">
        <v>79</v>
      </c>
      <c r="D28" s="14" t="s">
        <v>80</v>
      </c>
      <c r="E28" s="48">
        <v>2004</v>
      </c>
      <c r="F28" s="11" t="s">
        <v>194</v>
      </c>
      <c r="G28" s="22">
        <v>1.14583333333333E-2</v>
      </c>
      <c r="H28" s="43">
        <v>2.3136574074074077E-2</v>
      </c>
      <c r="I28" s="23">
        <f t="shared" si="0"/>
        <v>1.1678240740740777E-2</v>
      </c>
      <c r="J28" s="48">
        <v>22</v>
      </c>
    </row>
    <row r="29" spans="1:10" ht="15.6" x14ac:dyDescent="0.3">
      <c r="A29" s="63">
        <v>19</v>
      </c>
      <c r="B29" s="28">
        <v>30</v>
      </c>
      <c r="C29" s="14" t="s">
        <v>137</v>
      </c>
      <c r="D29" s="14" t="s">
        <v>39</v>
      </c>
      <c r="E29" s="48">
        <v>2004</v>
      </c>
      <c r="F29" s="11" t="s">
        <v>41</v>
      </c>
      <c r="G29" s="22">
        <v>1.04166666666666E-2</v>
      </c>
      <c r="H29" s="43">
        <v>2.2094907407407407E-2</v>
      </c>
      <c r="I29" s="23">
        <f t="shared" si="0"/>
        <v>1.1678240740740807E-2</v>
      </c>
      <c r="J29" s="48">
        <v>21</v>
      </c>
    </row>
    <row r="30" spans="1:10" ht="15.6" x14ac:dyDescent="0.3">
      <c r="A30" s="63">
        <v>20</v>
      </c>
      <c r="B30" s="28">
        <v>12</v>
      </c>
      <c r="C30" s="65" t="s">
        <v>129</v>
      </c>
      <c r="D30" s="11" t="s">
        <v>147</v>
      </c>
      <c r="E30" s="27">
        <v>2006</v>
      </c>
      <c r="F30" s="11" t="s">
        <v>124</v>
      </c>
      <c r="G30" s="22">
        <v>4.1666666666666597E-3</v>
      </c>
      <c r="H30" s="43">
        <v>1.6319444444444445E-2</v>
      </c>
      <c r="I30" s="23">
        <f t="shared" si="0"/>
        <v>1.2152777777777787E-2</v>
      </c>
      <c r="J30" s="48">
        <v>20</v>
      </c>
    </row>
    <row r="31" spans="1:10" ht="15.6" x14ac:dyDescent="0.3">
      <c r="A31" s="63">
        <v>21</v>
      </c>
      <c r="B31" s="28">
        <v>22</v>
      </c>
      <c r="C31" s="9" t="s">
        <v>23</v>
      </c>
      <c r="D31" s="9" t="s">
        <v>10</v>
      </c>
      <c r="E31" s="27">
        <v>2002</v>
      </c>
      <c r="F31" s="11" t="s">
        <v>17</v>
      </c>
      <c r="G31" s="22">
        <v>7.63888888888886E-3</v>
      </c>
      <c r="H31" s="43">
        <v>2.0092592592592592E-2</v>
      </c>
      <c r="I31" s="23">
        <f t="shared" si="0"/>
        <v>1.2453703703703732E-2</v>
      </c>
      <c r="J31" s="48">
        <v>19</v>
      </c>
    </row>
    <row r="32" spans="1:10" ht="15.6" x14ac:dyDescent="0.3">
      <c r="A32" s="63">
        <v>22</v>
      </c>
      <c r="B32" s="28">
        <v>14</v>
      </c>
      <c r="C32" s="9" t="s">
        <v>114</v>
      </c>
      <c r="D32" s="14" t="s">
        <v>110</v>
      </c>
      <c r="E32" s="42">
        <v>2006</v>
      </c>
      <c r="F32" s="8" t="s">
        <v>193</v>
      </c>
      <c r="G32" s="22">
        <v>4.8611111111110999E-3</v>
      </c>
      <c r="H32" s="49">
        <v>1.7349537037037038E-2</v>
      </c>
      <c r="I32" s="23">
        <f t="shared" si="0"/>
        <v>1.2488425925925938E-2</v>
      </c>
      <c r="J32" s="48">
        <v>18</v>
      </c>
    </row>
    <row r="33" spans="1:10" ht="15.6" x14ac:dyDescent="0.3">
      <c r="A33" s="63">
        <v>23</v>
      </c>
      <c r="B33" s="28">
        <v>41</v>
      </c>
      <c r="C33" s="55" t="s">
        <v>166</v>
      </c>
      <c r="D33" s="55" t="s">
        <v>167</v>
      </c>
      <c r="E33" s="56">
        <v>2008</v>
      </c>
      <c r="F33" s="8" t="s">
        <v>173</v>
      </c>
      <c r="G33" s="22">
        <v>1.4236111111111E-2</v>
      </c>
      <c r="H33" s="49">
        <v>2.7384259259259257E-2</v>
      </c>
      <c r="I33" s="23">
        <f t="shared" si="0"/>
        <v>1.3148148148148258E-2</v>
      </c>
      <c r="J33" s="48" t="s">
        <v>190</v>
      </c>
    </row>
    <row r="34" spans="1:10" ht="15.6" x14ac:dyDescent="0.3">
      <c r="A34" s="63">
        <v>24</v>
      </c>
      <c r="B34" s="28">
        <v>15</v>
      </c>
      <c r="C34" s="14" t="s">
        <v>81</v>
      </c>
      <c r="D34" s="14" t="s">
        <v>82</v>
      </c>
      <c r="E34" s="48">
        <v>2003</v>
      </c>
      <c r="F34" s="11" t="s">
        <v>194</v>
      </c>
      <c r="G34" s="22">
        <v>5.20833333333332E-3</v>
      </c>
      <c r="H34" s="43">
        <v>2.0428240740740743E-2</v>
      </c>
      <c r="I34" s="23">
        <f t="shared" si="0"/>
        <v>1.5219907407407423E-2</v>
      </c>
      <c r="J34" s="48">
        <v>17</v>
      </c>
    </row>
    <row r="35" spans="1:10" ht="15.6" x14ac:dyDescent="0.3">
      <c r="A35" s="63">
        <v>25</v>
      </c>
      <c r="B35" s="28">
        <v>43</v>
      </c>
      <c r="C35" s="55" t="s">
        <v>169</v>
      </c>
      <c r="D35" s="55" t="s">
        <v>170</v>
      </c>
      <c r="E35" s="56">
        <v>2009</v>
      </c>
      <c r="F35" s="8" t="s">
        <v>173</v>
      </c>
      <c r="G35" s="22">
        <v>1.4930555555555501E-2</v>
      </c>
      <c r="H35" s="49">
        <v>3.0520833333333334E-2</v>
      </c>
      <c r="I35" s="23">
        <f t="shared" si="0"/>
        <v>1.5590277777777833E-2</v>
      </c>
      <c r="J35" s="48" t="s">
        <v>190</v>
      </c>
    </row>
    <row r="36" spans="1:10" ht="15.6" x14ac:dyDescent="0.3">
      <c r="A36" s="63">
        <v>26</v>
      </c>
      <c r="B36" s="28">
        <v>38</v>
      </c>
      <c r="C36" s="9" t="s">
        <v>28</v>
      </c>
      <c r="D36" s="11" t="s">
        <v>26</v>
      </c>
      <c r="E36" s="42">
        <v>2001</v>
      </c>
      <c r="F36" s="8" t="s">
        <v>130</v>
      </c>
      <c r="G36" s="22">
        <v>1.3194444444444399E-2</v>
      </c>
      <c r="H36" s="49">
        <v>2.9768518518518517E-2</v>
      </c>
      <c r="I36" s="23">
        <f t="shared" si="0"/>
        <v>1.6574074074074116E-2</v>
      </c>
      <c r="J36" s="48">
        <v>16</v>
      </c>
    </row>
    <row r="37" spans="1:10" ht="15.6" x14ac:dyDescent="0.3">
      <c r="A37" s="63">
        <v>27</v>
      </c>
      <c r="B37" s="28">
        <v>35</v>
      </c>
      <c r="C37" s="14" t="s">
        <v>138</v>
      </c>
      <c r="D37" s="14" t="s">
        <v>40</v>
      </c>
      <c r="E37" s="48">
        <v>2005</v>
      </c>
      <c r="F37" s="11" t="s">
        <v>41</v>
      </c>
      <c r="G37" s="22">
        <v>1.21527777777777E-2</v>
      </c>
      <c r="H37" s="43">
        <v>3.0381944444444444E-2</v>
      </c>
      <c r="I37" s="23">
        <f t="shared" si="0"/>
        <v>1.8229166666666744E-2</v>
      </c>
      <c r="J37" s="48">
        <v>15</v>
      </c>
    </row>
    <row r="38" spans="1:10" ht="15.6" x14ac:dyDescent="0.3">
      <c r="A38" s="63">
        <v>28</v>
      </c>
      <c r="B38" s="28">
        <v>44</v>
      </c>
      <c r="C38" s="55" t="s">
        <v>171</v>
      </c>
      <c r="D38" s="55" t="s">
        <v>172</v>
      </c>
      <c r="E38" s="56">
        <v>2005</v>
      </c>
      <c r="F38" s="8" t="s">
        <v>173</v>
      </c>
      <c r="G38" s="22">
        <v>1.5277777777777699E-2</v>
      </c>
      <c r="H38" s="49">
        <v>3.4097222222222223E-2</v>
      </c>
      <c r="I38" s="23">
        <f t="shared" si="0"/>
        <v>1.8819444444444524E-2</v>
      </c>
      <c r="J38" s="48" t="s">
        <v>190</v>
      </c>
    </row>
    <row r="39" spans="1:10" ht="15.6" x14ac:dyDescent="0.3">
      <c r="A39" s="63">
        <v>29</v>
      </c>
      <c r="B39" s="28">
        <v>45</v>
      </c>
      <c r="C39" s="9" t="s">
        <v>69</v>
      </c>
      <c r="D39" s="14" t="s">
        <v>66</v>
      </c>
      <c r="E39" s="39">
        <v>2007</v>
      </c>
      <c r="F39" s="40" t="s">
        <v>132</v>
      </c>
      <c r="G39" s="22">
        <v>1.5624999999999899E-2</v>
      </c>
      <c r="H39" s="47">
        <v>3.5092592592592592E-2</v>
      </c>
      <c r="I39" s="23">
        <f t="shared" si="0"/>
        <v>1.9467592592592693E-2</v>
      </c>
      <c r="J39" s="48">
        <v>14</v>
      </c>
    </row>
    <row r="40" spans="1:10" ht="15.6" x14ac:dyDescent="0.3">
      <c r="A40" s="63">
        <v>30</v>
      </c>
      <c r="B40" s="28">
        <v>25</v>
      </c>
      <c r="C40" s="9" t="s">
        <v>67</v>
      </c>
      <c r="D40" s="14" t="s">
        <v>64</v>
      </c>
      <c r="E40" s="42">
        <v>2003</v>
      </c>
      <c r="F40" s="40" t="s">
        <v>132</v>
      </c>
      <c r="G40" s="22">
        <v>8.6805555555555195E-3</v>
      </c>
      <c r="H40" s="47">
        <v>2.836805555555556E-2</v>
      </c>
      <c r="I40" s="23">
        <f t="shared" si="0"/>
        <v>1.9687500000000038E-2</v>
      </c>
      <c r="J40" s="48">
        <v>13</v>
      </c>
    </row>
    <row r="41" spans="1:10" ht="15.6" x14ac:dyDescent="0.3">
      <c r="A41" s="63">
        <v>31</v>
      </c>
      <c r="B41" s="28">
        <v>26</v>
      </c>
      <c r="C41" s="40" t="s">
        <v>62</v>
      </c>
      <c r="D41" s="14" t="s">
        <v>58</v>
      </c>
      <c r="E41" s="41">
        <v>2003</v>
      </c>
      <c r="F41" s="40" t="s">
        <v>131</v>
      </c>
      <c r="G41" s="22">
        <v>9.0277777777777405E-3</v>
      </c>
      <c r="H41" s="47">
        <v>2.943287037037037E-2</v>
      </c>
      <c r="I41" s="23">
        <f t="shared" si="0"/>
        <v>2.0405092592592627E-2</v>
      </c>
      <c r="J41" s="48">
        <v>12</v>
      </c>
    </row>
    <row r="42" spans="1:10" ht="15.6" x14ac:dyDescent="0.3">
      <c r="A42" s="63">
        <v>32</v>
      </c>
      <c r="B42" s="28">
        <v>17</v>
      </c>
      <c r="C42" s="9" t="s">
        <v>116</v>
      </c>
      <c r="D42" s="14" t="s">
        <v>112</v>
      </c>
      <c r="E42" s="42">
        <v>2009</v>
      </c>
      <c r="F42" s="8" t="s">
        <v>193</v>
      </c>
      <c r="G42" s="22">
        <v>5.9027777777777603E-3</v>
      </c>
      <c r="H42" s="49">
        <v>2.6331018518518517E-2</v>
      </c>
      <c r="I42" s="23">
        <f t="shared" si="0"/>
        <v>2.0428240740740757E-2</v>
      </c>
      <c r="J42" s="48">
        <v>11</v>
      </c>
    </row>
    <row r="43" spans="1:10" ht="15.6" x14ac:dyDescent="0.3">
      <c r="A43" s="63">
        <v>33</v>
      </c>
      <c r="B43" s="28">
        <v>19</v>
      </c>
      <c r="C43" s="40" t="s">
        <v>63</v>
      </c>
      <c r="D43" s="14" t="s">
        <v>59</v>
      </c>
      <c r="E43" s="41">
        <v>2002</v>
      </c>
      <c r="F43" s="40" t="s">
        <v>131</v>
      </c>
      <c r="G43" s="22">
        <v>6.5972222222221997E-3</v>
      </c>
      <c r="H43" s="47">
        <v>2.8414351851851847E-2</v>
      </c>
      <c r="I43" s="23">
        <f t="shared" si="0"/>
        <v>2.1817129629629648E-2</v>
      </c>
      <c r="J43" s="48">
        <v>10</v>
      </c>
    </row>
    <row r="44" spans="1:10" ht="15.6" x14ac:dyDescent="0.3">
      <c r="A44" s="63">
        <v>34</v>
      </c>
      <c r="B44" s="28">
        <v>18</v>
      </c>
      <c r="C44" s="9" t="s">
        <v>68</v>
      </c>
      <c r="D44" s="14" t="s">
        <v>65</v>
      </c>
      <c r="E44" s="42">
        <v>2002</v>
      </c>
      <c r="F44" s="40" t="s">
        <v>132</v>
      </c>
      <c r="G44" s="22">
        <v>6.2499999999999804E-3</v>
      </c>
      <c r="H44" s="47">
        <v>2.8645833333333332E-2</v>
      </c>
      <c r="I44" s="23">
        <f t="shared" si="0"/>
        <v>2.2395833333333351E-2</v>
      </c>
      <c r="J44" s="48">
        <v>9</v>
      </c>
    </row>
    <row r="45" spans="1:10" ht="15.6" x14ac:dyDescent="0.3">
      <c r="A45" s="63">
        <v>35</v>
      </c>
      <c r="B45" s="28">
        <v>31</v>
      </c>
      <c r="C45" s="9" t="s">
        <v>29</v>
      </c>
      <c r="D45" s="11" t="s">
        <v>25</v>
      </c>
      <c r="E45" s="42">
        <v>2001</v>
      </c>
      <c r="F45" s="8" t="s">
        <v>130</v>
      </c>
      <c r="G45" s="22">
        <v>1.07638888888888E-2</v>
      </c>
      <c r="H45" s="49">
        <v>3.3263888888888891E-2</v>
      </c>
      <c r="I45" s="23">
        <f t="shared" si="0"/>
        <v>2.2500000000000089E-2</v>
      </c>
      <c r="J45" s="48">
        <v>8</v>
      </c>
    </row>
    <row r="46" spans="1:10" ht="15.6" x14ac:dyDescent="0.3">
      <c r="A46" s="63">
        <v>36</v>
      </c>
      <c r="B46" s="28">
        <v>36</v>
      </c>
      <c r="C46" s="9" t="s">
        <v>30</v>
      </c>
      <c r="D46" s="11" t="s">
        <v>24</v>
      </c>
      <c r="E46" s="42">
        <v>2001</v>
      </c>
      <c r="F46" s="8" t="s">
        <v>130</v>
      </c>
      <c r="G46" s="22">
        <v>1.24999999999999E-2</v>
      </c>
      <c r="H46" s="49">
        <v>3.5462962962962967E-2</v>
      </c>
      <c r="I46" s="23">
        <f t="shared" si="0"/>
        <v>2.2962962962963067E-2</v>
      </c>
      <c r="J46" s="48">
        <v>7</v>
      </c>
    </row>
    <row r="47" spans="1:10" ht="15.6" x14ac:dyDescent="0.3">
      <c r="A47" s="63">
        <v>37</v>
      </c>
      <c r="B47" s="28">
        <v>16</v>
      </c>
      <c r="C47" s="9" t="s">
        <v>96</v>
      </c>
      <c r="D47" s="14" t="s">
        <v>25</v>
      </c>
      <c r="E47" s="48">
        <v>2004</v>
      </c>
      <c r="F47" s="11" t="s">
        <v>97</v>
      </c>
      <c r="G47" s="22">
        <v>5.5555555555555402E-3</v>
      </c>
      <c r="H47" s="43">
        <v>2.9189814814814811E-2</v>
      </c>
      <c r="I47" s="23">
        <f t="shared" si="0"/>
        <v>2.3634259259259272E-2</v>
      </c>
      <c r="J47" s="48">
        <v>6</v>
      </c>
    </row>
    <row r="48" spans="1:10" ht="15.6" x14ac:dyDescent="0.3">
      <c r="A48" s="63">
        <v>38</v>
      </c>
      <c r="B48" s="28">
        <v>29</v>
      </c>
      <c r="C48" s="40" t="s">
        <v>61</v>
      </c>
      <c r="D48" s="14" t="s">
        <v>57</v>
      </c>
      <c r="E48" s="41">
        <v>2002</v>
      </c>
      <c r="F48" s="40" t="s">
        <v>131</v>
      </c>
      <c r="G48" s="22">
        <v>1.00694444444444E-2</v>
      </c>
      <c r="H48" s="47">
        <v>3.4479166666666665E-2</v>
      </c>
      <c r="I48" s="23">
        <f t="shared" si="0"/>
        <v>2.4409722222222263E-2</v>
      </c>
      <c r="J48" s="48">
        <v>5</v>
      </c>
    </row>
    <row r="49" spans="1:10" ht="15.6" x14ac:dyDescent="0.3">
      <c r="A49" s="63">
        <v>39</v>
      </c>
      <c r="B49" s="28">
        <v>27</v>
      </c>
      <c r="C49" s="9" t="s">
        <v>94</v>
      </c>
      <c r="D49" s="14" t="s">
        <v>93</v>
      </c>
      <c r="E49" s="48">
        <v>2004</v>
      </c>
      <c r="F49" s="11" t="s">
        <v>97</v>
      </c>
      <c r="G49" s="22">
        <v>9.3749999999999598E-3</v>
      </c>
      <c r="H49" s="43">
        <v>3.4155092592592591E-2</v>
      </c>
      <c r="I49" s="23">
        <f t="shared" si="0"/>
        <v>2.4780092592592631E-2</v>
      </c>
      <c r="J49" s="48">
        <v>4</v>
      </c>
    </row>
    <row r="50" spans="1:10" ht="15.6" x14ac:dyDescent="0.3">
      <c r="A50" s="63">
        <v>40</v>
      </c>
      <c r="B50" s="28">
        <v>24</v>
      </c>
      <c r="C50" s="9" t="s">
        <v>95</v>
      </c>
      <c r="D50" s="14" t="s">
        <v>92</v>
      </c>
      <c r="E50" s="48">
        <v>2004</v>
      </c>
      <c r="F50" s="11" t="s">
        <v>97</v>
      </c>
      <c r="G50" s="22">
        <v>8.3333333333333003E-3</v>
      </c>
      <c r="H50" s="43">
        <v>3.3622685185185179E-2</v>
      </c>
      <c r="I50" s="23">
        <f t="shared" si="0"/>
        <v>2.5289351851851879E-2</v>
      </c>
      <c r="J50" s="48">
        <v>3</v>
      </c>
    </row>
    <row r="51" spans="1:10" ht="15.6" x14ac:dyDescent="0.3">
      <c r="A51" s="63">
        <v>41</v>
      </c>
      <c r="B51" s="28">
        <v>21</v>
      </c>
      <c r="C51" s="9" t="s">
        <v>139</v>
      </c>
      <c r="D51" s="11" t="s">
        <v>27</v>
      </c>
      <c r="E51" s="42">
        <v>2001</v>
      </c>
      <c r="F51" s="8" t="s">
        <v>130</v>
      </c>
      <c r="G51" s="22">
        <v>7.2916666666666399E-3</v>
      </c>
      <c r="H51" s="49">
        <v>3.4305555555555554E-2</v>
      </c>
      <c r="I51" s="23">
        <f t="shared" si="0"/>
        <v>2.7013888888888914E-2</v>
      </c>
      <c r="J51" s="48">
        <v>2</v>
      </c>
    </row>
    <row r="52" spans="1:10" ht="15.6" x14ac:dyDescent="0.3">
      <c r="A52" s="63">
        <v>42</v>
      </c>
      <c r="B52" s="28">
        <v>28</v>
      </c>
      <c r="C52" s="9" t="s">
        <v>181</v>
      </c>
      <c r="D52" s="14" t="s">
        <v>189</v>
      </c>
      <c r="E52" s="42">
        <v>2003</v>
      </c>
      <c r="F52" s="40" t="s">
        <v>132</v>
      </c>
      <c r="G52" s="22">
        <v>9.7222222222221807E-3</v>
      </c>
      <c r="H52" s="47">
        <v>3.8668981481481478E-2</v>
      </c>
      <c r="I52" s="23">
        <f t="shared" si="0"/>
        <v>2.8946759259259297E-2</v>
      </c>
      <c r="J52" s="48">
        <v>1</v>
      </c>
    </row>
    <row r="53" spans="1:10" ht="15.6" x14ac:dyDescent="0.3">
      <c r="A53" s="63">
        <v>43</v>
      </c>
      <c r="B53" s="28">
        <v>20</v>
      </c>
      <c r="C53" s="14" t="s">
        <v>180</v>
      </c>
      <c r="D53" s="14" t="s">
        <v>191</v>
      </c>
      <c r="E53" s="48">
        <v>2003</v>
      </c>
      <c r="F53" s="11" t="s">
        <v>41</v>
      </c>
      <c r="G53" s="22">
        <v>6.9444444444444198E-3</v>
      </c>
      <c r="H53" s="27"/>
      <c r="I53" s="27" t="s">
        <v>186</v>
      </c>
      <c r="J53" s="48"/>
    </row>
    <row r="54" spans="1:10" ht="15.6" x14ac:dyDescent="0.3">
      <c r="A54" s="63">
        <v>44</v>
      </c>
      <c r="B54" s="28">
        <v>37</v>
      </c>
      <c r="C54" s="14" t="s">
        <v>136</v>
      </c>
      <c r="D54" s="14" t="s">
        <v>38</v>
      </c>
      <c r="E54" s="48">
        <v>2003</v>
      </c>
      <c r="F54" s="11" t="s">
        <v>41</v>
      </c>
      <c r="G54" s="22">
        <v>1.2847222222222201E-2</v>
      </c>
      <c r="H54" s="27"/>
      <c r="I54" s="27" t="s">
        <v>187</v>
      </c>
      <c r="J54" s="48"/>
    </row>
    <row r="55" spans="1:10" ht="15.6" x14ac:dyDescent="0.3">
      <c r="A55" s="63">
        <v>45</v>
      </c>
      <c r="B55" s="28">
        <v>23</v>
      </c>
      <c r="C55" s="14" t="s">
        <v>84</v>
      </c>
      <c r="D55" s="14" t="s">
        <v>83</v>
      </c>
      <c r="E55" s="48">
        <v>2003</v>
      </c>
      <c r="F55" s="11" t="s">
        <v>194</v>
      </c>
      <c r="G55" s="22">
        <v>7.9861111111110793E-3</v>
      </c>
      <c r="H55" s="27"/>
      <c r="I55" s="27" t="s">
        <v>187</v>
      </c>
      <c r="J55" s="48"/>
    </row>
    <row r="56" spans="1:10" ht="15.6" x14ac:dyDescent="0.3">
      <c r="B56" s="33"/>
      <c r="C56" s="15"/>
      <c r="D56" s="16"/>
      <c r="E56" s="66"/>
      <c r="F56" s="67"/>
      <c r="G56" s="45"/>
      <c r="H56" s="68"/>
      <c r="I56" s="46"/>
      <c r="J56" s="66"/>
    </row>
    <row r="57" spans="1:10" ht="15.6" x14ac:dyDescent="0.3">
      <c r="B57" s="33"/>
      <c r="C57" s="15"/>
      <c r="D57" s="16"/>
      <c r="E57" s="66"/>
      <c r="F57" s="67"/>
      <c r="G57" s="45"/>
      <c r="H57" s="68"/>
      <c r="I57" s="46"/>
      <c r="J57" s="66"/>
    </row>
    <row r="58" spans="1:10" ht="21" x14ac:dyDescent="0.4">
      <c r="B58" s="33"/>
      <c r="C58" s="69" t="s">
        <v>78</v>
      </c>
      <c r="D58" s="61" t="s">
        <v>160</v>
      </c>
      <c r="E58" s="70"/>
      <c r="F58" s="71"/>
      <c r="G58" s="72"/>
      <c r="H58" s="70"/>
      <c r="J58" s="70"/>
    </row>
    <row r="59" spans="1:10" ht="31.2" x14ac:dyDescent="0.3">
      <c r="A59" s="41" t="s">
        <v>3</v>
      </c>
      <c r="B59" s="41" t="s">
        <v>178</v>
      </c>
      <c r="C59" s="41" t="s">
        <v>0</v>
      </c>
      <c r="D59" s="41" t="s">
        <v>1</v>
      </c>
      <c r="E59" s="42" t="s">
        <v>4</v>
      </c>
      <c r="F59" s="41" t="s">
        <v>2</v>
      </c>
      <c r="G59" s="19" t="s">
        <v>154</v>
      </c>
      <c r="H59" s="20" t="s">
        <v>155</v>
      </c>
      <c r="I59" s="21" t="s">
        <v>157</v>
      </c>
      <c r="J59" s="42" t="s">
        <v>156</v>
      </c>
    </row>
    <row r="60" spans="1:10" ht="15.6" x14ac:dyDescent="0.3">
      <c r="A60" s="63">
        <v>1</v>
      </c>
      <c r="B60" s="28">
        <v>51</v>
      </c>
      <c r="C60" s="9" t="s">
        <v>140</v>
      </c>
      <c r="D60" s="11" t="s">
        <v>31</v>
      </c>
      <c r="E60" s="28">
        <v>2000</v>
      </c>
      <c r="F60" s="8" t="s">
        <v>143</v>
      </c>
      <c r="G60" s="22">
        <v>3.4722222222222202E-4</v>
      </c>
      <c r="H60" s="49">
        <v>1.1643518518518518E-2</v>
      </c>
      <c r="I60" s="23">
        <f t="shared" ref="I60:I96" si="1">H60-G60</f>
        <v>1.1296296296296296E-2</v>
      </c>
      <c r="J60" s="28">
        <v>45</v>
      </c>
    </row>
    <row r="61" spans="1:10" ht="15.6" x14ac:dyDescent="0.3">
      <c r="A61" s="63">
        <v>2</v>
      </c>
      <c r="B61" s="28">
        <v>57</v>
      </c>
      <c r="C61" s="9" t="s">
        <v>141</v>
      </c>
      <c r="D61" s="11" t="s">
        <v>73</v>
      </c>
      <c r="E61" s="28">
        <v>2003</v>
      </c>
      <c r="F61" s="8" t="s">
        <v>143</v>
      </c>
      <c r="G61" s="22">
        <v>2.43055555555555E-3</v>
      </c>
      <c r="H61" s="49">
        <v>1.4016203703703704E-2</v>
      </c>
      <c r="I61" s="23">
        <f t="shared" si="1"/>
        <v>1.1585648148148154E-2</v>
      </c>
      <c r="J61" s="28">
        <v>40</v>
      </c>
    </row>
    <row r="62" spans="1:10" ht="15.6" x14ac:dyDescent="0.3">
      <c r="A62" s="63">
        <v>3</v>
      </c>
      <c r="B62" s="28">
        <v>54</v>
      </c>
      <c r="C62" s="9" t="s">
        <v>133</v>
      </c>
      <c r="D62" s="11" t="s">
        <v>73</v>
      </c>
      <c r="E62" s="42">
        <v>2004</v>
      </c>
      <c r="F62" s="8" t="s">
        <v>193</v>
      </c>
      <c r="G62" s="22">
        <v>1.38888888888889E-3</v>
      </c>
      <c r="H62" s="49">
        <v>1.3958333333333335E-2</v>
      </c>
      <c r="I62" s="23">
        <f t="shared" si="1"/>
        <v>1.2569444444444446E-2</v>
      </c>
      <c r="J62" s="42">
        <v>36</v>
      </c>
    </row>
    <row r="63" spans="1:10" ht="15.6" x14ac:dyDescent="0.3">
      <c r="A63" s="63">
        <v>4</v>
      </c>
      <c r="B63" s="28">
        <v>64</v>
      </c>
      <c r="C63" s="9" t="s">
        <v>119</v>
      </c>
      <c r="D63" s="11" t="s">
        <v>117</v>
      </c>
      <c r="E63" s="42">
        <v>2003</v>
      </c>
      <c r="F63" s="8" t="s">
        <v>193</v>
      </c>
      <c r="G63" s="22">
        <v>4.8611111111110999E-3</v>
      </c>
      <c r="H63" s="49">
        <v>1.7638888888888888E-2</v>
      </c>
      <c r="I63" s="23">
        <f t="shared" si="1"/>
        <v>1.2777777777777787E-2</v>
      </c>
      <c r="J63" s="42">
        <v>35</v>
      </c>
    </row>
    <row r="64" spans="1:10" ht="15.6" x14ac:dyDescent="0.3">
      <c r="A64" s="63">
        <v>5</v>
      </c>
      <c r="B64" s="28">
        <v>52</v>
      </c>
      <c r="C64" s="8" t="s">
        <v>86</v>
      </c>
      <c r="D64" s="8" t="s">
        <v>87</v>
      </c>
      <c r="E64" s="28">
        <v>2003</v>
      </c>
      <c r="F64" s="11" t="s">
        <v>194</v>
      </c>
      <c r="G64" s="22">
        <v>6.9444444444444447E-4</v>
      </c>
      <c r="H64" s="43">
        <v>1.3680555555555555E-2</v>
      </c>
      <c r="I64" s="23">
        <f t="shared" si="1"/>
        <v>1.2986111111111111E-2</v>
      </c>
      <c r="J64" s="42">
        <v>34</v>
      </c>
    </row>
    <row r="65" spans="1:10" ht="15.6" x14ac:dyDescent="0.3">
      <c r="A65" s="63">
        <v>6</v>
      </c>
      <c r="B65" s="28">
        <v>55</v>
      </c>
      <c r="C65" s="9" t="s">
        <v>88</v>
      </c>
      <c r="D65" s="8" t="s">
        <v>89</v>
      </c>
      <c r="E65" s="28">
        <v>2003</v>
      </c>
      <c r="F65" s="11" t="s">
        <v>194</v>
      </c>
      <c r="G65" s="22">
        <v>1.7361111111111099E-3</v>
      </c>
      <c r="H65" s="43">
        <v>1.4953703703703705E-2</v>
      </c>
      <c r="I65" s="23">
        <f t="shared" si="1"/>
        <v>1.3217592592592595E-2</v>
      </c>
      <c r="J65" s="42">
        <v>33</v>
      </c>
    </row>
    <row r="66" spans="1:10" ht="15.6" x14ac:dyDescent="0.3">
      <c r="A66" s="63">
        <v>7</v>
      </c>
      <c r="B66" s="28">
        <v>53</v>
      </c>
      <c r="C66" s="65" t="s">
        <v>121</v>
      </c>
      <c r="D66" s="11" t="s">
        <v>120</v>
      </c>
      <c r="E66" s="27">
        <v>2004</v>
      </c>
      <c r="F66" s="11" t="s">
        <v>124</v>
      </c>
      <c r="G66" s="22">
        <v>1.0416666666666699E-3</v>
      </c>
      <c r="H66" s="43">
        <v>1.4571759259259258E-2</v>
      </c>
      <c r="I66" s="23">
        <f t="shared" si="1"/>
        <v>1.3530092592592588E-2</v>
      </c>
      <c r="J66" s="42">
        <v>32</v>
      </c>
    </row>
    <row r="67" spans="1:10" ht="15.6" x14ac:dyDescent="0.3">
      <c r="A67" s="63">
        <v>8</v>
      </c>
      <c r="B67" s="28">
        <v>63</v>
      </c>
      <c r="C67" s="9" t="s">
        <v>90</v>
      </c>
      <c r="D67" s="8" t="s">
        <v>91</v>
      </c>
      <c r="E67" s="28">
        <v>2002</v>
      </c>
      <c r="F67" s="11" t="s">
        <v>194</v>
      </c>
      <c r="G67" s="22">
        <v>4.5138888888888798E-3</v>
      </c>
      <c r="H67" s="43">
        <v>1.8310185185185186E-2</v>
      </c>
      <c r="I67" s="23">
        <f t="shared" si="1"/>
        <v>1.3796296296296306E-2</v>
      </c>
      <c r="J67" s="42">
        <v>31</v>
      </c>
    </row>
    <row r="68" spans="1:10" ht="15.6" x14ac:dyDescent="0.3">
      <c r="A68" s="63">
        <v>9</v>
      </c>
      <c r="B68" s="28">
        <v>61</v>
      </c>
      <c r="C68" s="65" t="s">
        <v>123</v>
      </c>
      <c r="D68" s="11" t="s">
        <v>51</v>
      </c>
      <c r="E68" s="27">
        <v>2006</v>
      </c>
      <c r="F68" s="11" t="s">
        <v>124</v>
      </c>
      <c r="G68" s="22">
        <v>3.81944444444444E-3</v>
      </c>
      <c r="H68" s="43">
        <v>1.7673611111111109E-2</v>
      </c>
      <c r="I68" s="23">
        <f t="shared" si="1"/>
        <v>1.3854166666666669E-2</v>
      </c>
      <c r="J68" s="42">
        <v>30</v>
      </c>
    </row>
    <row r="69" spans="1:10" ht="15.6" x14ac:dyDescent="0.3">
      <c r="A69" s="63">
        <v>10</v>
      </c>
      <c r="B69" s="28">
        <v>56</v>
      </c>
      <c r="C69" s="65" t="s">
        <v>122</v>
      </c>
      <c r="D69" s="11" t="s">
        <v>73</v>
      </c>
      <c r="E69" s="27">
        <v>2005</v>
      </c>
      <c r="F69" s="11" t="s">
        <v>124</v>
      </c>
      <c r="G69" s="22">
        <v>2.0833333333333298E-3</v>
      </c>
      <c r="H69" s="43">
        <v>1.6076388888888887E-2</v>
      </c>
      <c r="I69" s="23">
        <f t="shared" si="1"/>
        <v>1.3993055555555557E-2</v>
      </c>
      <c r="J69" s="42">
        <v>29</v>
      </c>
    </row>
    <row r="70" spans="1:10" ht="15.6" x14ac:dyDescent="0.3">
      <c r="A70" s="63">
        <v>11</v>
      </c>
      <c r="B70" s="28">
        <v>77</v>
      </c>
      <c r="C70" s="9" t="s">
        <v>16</v>
      </c>
      <c r="D70" s="9" t="s">
        <v>13</v>
      </c>
      <c r="E70" s="27">
        <v>2000</v>
      </c>
      <c r="F70" s="11" t="s">
        <v>17</v>
      </c>
      <c r="G70" s="22">
        <v>9.3749999999999598E-3</v>
      </c>
      <c r="H70" s="43">
        <v>2.3506944444444445E-2</v>
      </c>
      <c r="I70" s="23">
        <f t="shared" si="1"/>
        <v>1.4131944444444485E-2</v>
      </c>
      <c r="J70" s="42">
        <v>28</v>
      </c>
    </row>
    <row r="71" spans="1:10" ht="15.6" x14ac:dyDescent="0.3">
      <c r="A71" s="63">
        <v>12</v>
      </c>
      <c r="B71" s="28">
        <v>65</v>
      </c>
      <c r="C71" s="9" t="s">
        <v>150</v>
      </c>
      <c r="D71" s="11" t="s">
        <v>142</v>
      </c>
      <c r="E71" s="28">
        <v>2002</v>
      </c>
      <c r="F71" s="8" t="s">
        <v>143</v>
      </c>
      <c r="G71" s="22">
        <v>5.20833333333332E-3</v>
      </c>
      <c r="H71" s="49">
        <v>1.9444444444444445E-2</v>
      </c>
      <c r="I71" s="23">
        <f t="shared" si="1"/>
        <v>1.4236111111111125E-2</v>
      </c>
      <c r="J71" s="42">
        <v>27</v>
      </c>
    </row>
    <row r="72" spans="1:10" ht="15.6" x14ac:dyDescent="0.3">
      <c r="A72" s="63">
        <v>13</v>
      </c>
      <c r="B72" s="28">
        <v>74</v>
      </c>
      <c r="C72" s="9" t="s">
        <v>18</v>
      </c>
      <c r="D72" s="9" t="s">
        <v>11</v>
      </c>
      <c r="E72" s="27">
        <v>2000</v>
      </c>
      <c r="F72" s="11" t="s">
        <v>17</v>
      </c>
      <c r="G72" s="22">
        <v>8.3333333333333003E-3</v>
      </c>
      <c r="H72" s="43">
        <v>2.2581018518518518E-2</v>
      </c>
      <c r="I72" s="23">
        <f t="shared" si="1"/>
        <v>1.4247685185185217E-2</v>
      </c>
      <c r="J72" s="42">
        <v>26</v>
      </c>
    </row>
    <row r="73" spans="1:10" ht="15.6" x14ac:dyDescent="0.3">
      <c r="A73" s="63">
        <v>14</v>
      </c>
      <c r="B73" s="28">
        <v>91</v>
      </c>
      <c r="C73" s="9" t="s">
        <v>185</v>
      </c>
      <c r="D73" s="8" t="s">
        <v>73</v>
      </c>
      <c r="E73" s="42">
        <v>2003</v>
      </c>
      <c r="F73" s="8" t="s">
        <v>143</v>
      </c>
      <c r="G73" s="22">
        <v>1.42361111111111E-2</v>
      </c>
      <c r="H73" s="47">
        <v>2.8969907407407406E-2</v>
      </c>
      <c r="I73" s="23">
        <f t="shared" si="1"/>
        <v>1.4733796296296306E-2</v>
      </c>
      <c r="J73" s="42">
        <v>25</v>
      </c>
    </row>
    <row r="74" spans="1:10" ht="15.6" x14ac:dyDescent="0.3">
      <c r="A74" s="63">
        <v>15</v>
      </c>
      <c r="B74" s="28">
        <v>87</v>
      </c>
      <c r="C74" s="54" t="s">
        <v>161</v>
      </c>
      <c r="D74" s="54" t="s">
        <v>162</v>
      </c>
      <c r="E74" s="27">
        <v>2004</v>
      </c>
      <c r="F74" s="8" t="s">
        <v>173</v>
      </c>
      <c r="G74" s="22">
        <v>1.2847222222222201E-2</v>
      </c>
      <c r="H74" s="49">
        <v>2.7835648148148151E-2</v>
      </c>
      <c r="I74" s="23">
        <f t="shared" si="1"/>
        <v>1.498842592592595E-2</v>
      </c>
      <c r="J74" s="48" t="s">
        <v>190</v>
      </c>
    </row>
    <row r="75" spans="1:10" ht="15.6" x14ac:dyDescent="0.3">
      <c r="A75" s="63">
        <v>16</v>
      </c>
      <c r="B75" s="28">
        <v>58</v>
      </c>
      <c r="C75" s="9" t="s">
        <v>134</v>
      </c>
      <c r="D75" s="11" t="s">
        <v>118</v>
      </c>
      <c r="E75" s="42">
        <v>2003</v>
      </c>
      <c r="F75" s="8" t="s">
        <v>193</v>
      </c>
      <c r="G75" s="22">
        <v>2.7777777777777801E-3</v>
      </c>
      <c r="H75" s="49">
        <v>1.7951388888888888E-2</v>
      </c>
      <c r="I75" s="23">
        <f t="shared" si="1"/>
        <v>1.5173611111111108E-2</v>
      </c>
      <c r="J75" s="42">
        <v>24</v>
      </c>
    </row>
    <row r="76" spans="1:10" ht="15.6" x14ac:dyDescent="0.3">
      <c r="A76" s="63">
        <v>17</v>
      </c>
      <c r="B76" s="28">
        <v>69</v>
      </c>
      <c r="C76" s="40" t="s">
        <v>53</v>
      </c>
      <c r="D76" s="8" t="s">
        <v>50</v>
      </c>
      <c r="E76" s="41">
        <v>2002</v>
      </c>
      <c r="F76" s="40" t="s">
        <v>131</v>
      </c>
      <c r="G76" s="22">
        <v>6.5972222222221997E-3</v>
      </c>
      <c r="H76" s="47">
        <v>2.3715277777777776E-2</v>
      </c>
      <c r="I76" s="23">
        <f t="shared" si="1"/>
        <v>1.7118055555555577E-2</v>
      </c>
      <c r="J76" s="42">
        <v>23</v>
      </c>
    </row>
    <row r="77" spans="1:10" ht="15.6" x14ac:dyDescent="0.3">
      <c r="A77" s="63">
        <v>18</v>
      </c>
      <c r="B77" s="28">
        <v>60</v>
      </c>
      <c r="C77" s="9" t="s">
        <v>182</v>
      </c>
      <c r="D77" s="11" t="s">
        <v>44</v>
      </c>
      <c r="E77" s="42"/>
      <c r="F77" s="8" t="s">
        <v>193</v>
      </c>
      <c r="G77" s="22">
        <v>3.4722222222222199E-3</v>
      </c>
      <c r="H77" s="49">
        <v>2.0729166666666667E-2</v>
      </c>
      <c r="I77" s="23">
        <f t="shared" si="1"/>
        <v>1.7256944444444446E-2</v>
      </c>
      <c r="J77" s="42">
        <v>22</v>
      </c>
    </row>
    <row r="78" spans="1:10" ht="15.6" x14ac:dyDescent="0.3">
      <c r="A78" s="63">
        <v>19</v>
      </c>
      <c r="B78" s="28">
        <v>88</v>
      </c>
      <c r="C78" s="54" t="s">
        <v>163</v>
      </c>
      <c r="D78" s="54" t="s">
        <v>43</v>
      </c>
      <c r="E78" s="27">
        <v>2004</v>
      </c>
      <c r="F78" s="8" t="s">
        <v>173</v>
      </c>
      <c r="G78" s="22">
        <v>1.3194444444444399E-2</v>
      </c>
      <c r="H78" s="49">
        <v>3.0752314814814816E-2</v>
      </c>
      <c r="I78" s="23">
        <f t="shared" si="1"/>
        <v>1.7557870370370418E-2</v>
      </c>
      <c r="J78" s="48" t="s">
        <v>190</v>
      </c>
    </row>
    <row r="79" spans="1:10" ht="15.6" x14ac:dyDescent="0.3">
      <c r="A79" s="63">
        <v>20</v>
      </c>
      <c r="B79" s="28">
        <v>68</v>
      </c>
      <c r="C79" s="9" t="s">
        <v>19</v>
      </c>
      <c r="D79" s="9" t="s">
        <v>14</v>
      </c>
      <c r="E79" s="27">
        <v>2003</v>
      </c>
      <c r="F79" s="11" t="s">
        <v>17</v>
      </c>
      <c r="G79" s="22">
        <v>6.2499999999999804E-3</v>
      </c>
      <c r="H79" s="43">
        <v>2.5474537037037035E-2</v>
      </c>
      <c r="I79" s="23">
        <f t="shared" si="1"/>
        <v>1.9224537037037054E-2</v>
      </c>
      <c r="J79" s="42">
        <v>21</v>
      </c>
    </row>
    <row r="80" spans="1:10" ht="15.6" x14ac:dyDescent="0.3">
      <c r="A80" s="63">
        <v>21</v>
      </c>
      <c r="B80" s="28">
        <v>67</v>
      </c>
      <c r="C80" s="14" t="s">
        <v>46</v>
      </c>
      <c r="D80" s="14" t="s">
        <v>42</v>
      </c>
      <c r="E80" s="48">
        <v>2006</v>
      </c>
      <c r="F80" s="8" t="s">
        <v>49</v>
      </c>
      <c r="G80" s="22">
        <v>5.9027777777777603E-3</v>
      </c>
      <c r="H80" s="49">
        <v>2.5347222222222219E-2</v>
      </c>
      <c r="I80" s="23">
        <f t="shared" si="1"/>
        <v>1.9444444444444459E-2</v>
      </c>
      <c r="J80" s="42">
        <v>20</v>
      </c>
    </row>
    <row r="81" spans="1:10" ht="15.6" x14ac:dyDescent="0.3">
      <c r="A81" s="63">
        <v>22</v>
      </c>
      <c r="B81" s="28">
        <v>72</v>
      </c>
      <c r="C81" s="14" t="s">
        <v>47</v>
      </c>
      <c r="D81" s="14" t="s">
        <v>44</v>
      </c>
      <c r="E81" s="48">
        <v>2008</v>
      </c>
      <c r="F81" s="8" t="s">
        <v>49</v>
      </c>
      <c r="G81" s="22">
        <v>7.63888888888886E-3</v>
      </c>
      <c r="H81" s="49">
        <v>2.836805555555556E-2</v>
      </c>
      <c r="I81" s="23">
        <f t="shared" si="1"/>
        <v>2.0729166666666701E-2</v>
      </c>
      <c r="J81" s="42">
        <v>19</v>
      </c>
    </row>
    <row r="82" spans="1:10" ht="15.6" x14ac:dyDescent="0.3">
      <c r="A82" s="63">
        <v>23</v>
      </c>
      <c r="B82" s="28">
        <v>71</v>
      </c>
      <c r="C82" s="40" t="s">
        <v>54</v>
      </c>
      <c r="D82" s="8" t="s">
        <v>11</v>
      </c>
      <c r="E82" s="41">
        <v>2000</v>
      </c>
      <c r="F82" s="40" t="s">
        <v>131</v>
      </c>
      <c r="G82" s="22">
        <v>7.2916666666666399E-3</v>
      </c>
      <c r="H82" s="47">
        <v>3.1307870370370368E-2</v>
      </c>
      <c r="I82" s="23">
        <f t="shared" si="1"/>
        <v>2.4016203703703727E-2</v>
      </c>
      <c r="J82" s="42">
        <v>18</v>
      </c>
    </row>
    <row r="83" spans="1:10" ht="15.6" x14ac:dyDescent="0.3">
      <c r="A83" s="63">
        <v>24</v>
      </c>
      <c r="B83" s="28">
        <v>89</v>
      </c>
      <c r="C83" s="54" t="s">
        <v>164</v>
      </c>
      <c r="D83" s="54" t="s">
        <v>70</v>
      </c>
      <c r="E83" s="27">
        <v>2004</v>
      </c>
      <c r="F83" s="8" t="s">
        <v>173</v>
      </c>
      <c r="G83" s="22">
        <v>1.3541666666666599E-2</v>
      </c>
      <c r="H83" s="49">
        <v>3.8518518518518521E-2</v>
      </c>
      <c r="I83" s="23">
        <f t="shared" si="1"/>
        <v>2.4976851851851924E-2</v>
      </c>
      <c r="J83" s="48" t="s">
        <v>190</v>
      </c>
    </row>
    <row r="84" spans="1:10" ht="15.6" x14ac:dyDescent="0.3">
      <c r="A84" s="63">
        <v>25</v>
      </c>
      <c r="B84" s="28">
        <v>76</v>
      </c>
      <c r="C84" s="14" t="s">
        <v>135</v>
      </c>
      <c r="D84" s="14" t="s">
        <v>43</v>
      </c>
      <c r="E84" s="48">
        <v>2006</v>
      </c>
      <c r="F84" s="8" t="s">
        <v>49</v>
      </c>
      <c r="G84" s="22">
        <v>9.0277777777777405E-3</v>
      </c>
      <c r="H84" s="49">
        <v>3.4502314814814812E-2</v>
      </c>
      <c r="I84" s="23">
        <f t="shared" si="1"/>
        <v>2.5474537037037073E-2</v>
      </c>
      <c r="J84" s="42">
        <v>17</v>
      </c>
    </row>
    <row r="85" spans="1:10" ht="15.6" x14ac:dyDescent="0.3">
      <c r="A85" s="63">
        <v>26</v>
      </c>
      <c r="B85" s="28">
        <v>66</v>
      </c>
      <c r="C85" s="40" t="s">
        <v>55</v>
      </c>
      <c r="D85" s="8" t="s">
        <v>52</v>
      </c>
      <c r="E85" s="41">
        <v>2000</v>
      </c>
      <c r="F85" s="40" t="s">
        <v>131</v>
      </c>
      <c r="G85" s="22">
        <v>5.5555555555555402E-3</v>
      </c>
      <c r="H85" s="47">
        <v>3.2060185185185185E-2</v>
      </c>
      <c r="I85" s="23">
        <f t="shared" si="1"/>
        <v>2.6504629629629645E-2</v>
      </c>
      <c r="J85" s="42">
        <v>16</v>
      </c>
    </row>
    <row r="86" spans="1:10" ht="15.6" x14ac:dyDescent="0.3">
      <c r="A86" s="63">
        <v>27</v>
      </c>
      <c r="B86" s="28">
        <v>90</v>
      </c>
      <c r="C86" s="55" t="s">
        <v>165</v>
      </c>
      <c r="D86" s="55" t="s">
        <v>162</v>
      </c>
      <c r="E86" s="56">
        <v>2005</v>
      </c>
      <c r="F86" s="8" t="s">
        <v>173</v>
      </c>
      <c r="G86" s="22">
        <v>1.38888888888888E-2</v>
      </c>
      <c r="H86" s="73">
        <v>4.2083333333333334E-2</v>
      </c>
      <c r="I86" s="23">
        <f t="shared" si="1"/>
        <v>2.8194444444444536E-2</v>
      </c>
      <c r="J86" s="48" t="s">
        <v>190</v>
      </c>
    </row>
    <row r="87" spans="1:10" ht="15.6" x14ac:dyDescent="0.3">
      <c r="A87" s="63">
        <v>28</v>
      </c>
      <c r="B87" s="28">
        <v>62</v>
      </c>
      <c r="C87" s="40" t="s">
        <v>53</v>
      </c>
      <c r="D87" s="8" t="s">
        <v>51</v>
      </c>
      <c r="E87" s="41">
        <v>2001</v>
      </c>
      <c r="F87" s="40" t="s">
        <v>131</v>
      </c>
      <c r="G87" s="22">
        <v>4.1666666666666597E-3</v>
      </c>
      <c r="H87" s="47">
        <v>3.4618055555555555E-2</v>
      </c>
      <c r="I87" s="23">
        <f t="shared" si="1"/>
        <v>3.0451388888888896E-2</v>
      </c>
      <c r="J87" s="42">
        <v>15</v>
      </c>
    </row>
    <row r="88" spans="1:10" ht="15.6" x14ac:dyDescent="0.3">
      <c r="A88" s="63">
        <v>29</v>
      </c>
      <c r="B88" s="28">
        <v>79</v>
      </c>
      <c r="C88" s="9" t="s">
        <v>77</v>
      </c>
      <c r="D88" s="8" t="s">
        <v>72</v>
      </c>
      <c r="E88" s="42">
        <v>2004</v>
      </c>
      <c r="F88" s="40" t="s">
        <v>132</v>
      </c>
      <c r="G88" s="22">
        <v>1.00694444444444E-2</v>
      </c>
      <c r="H88" s="47">
        <v>4.1736111111111113E-2</v>
      </c>
      <c r="I88" s="23">
        <f t="shared" si="1"/>
        <v>3.1666666666666711E-2</v>
      </c>
      <c r="J88" s="42">
        <v>14</v>
      </c>
    </row>
    <row r="89" spans="1:10" ht="15.6" x14ac:dyDescent="0.3">
      <c r="A89" s="63">
        <v>30</v>
      </c>
      <c r="B89" s="28">
        <v>73</v>
      </c>
      <c r="C89" s="9" t="s">
        <v>35</v>
      </c>
      <c r="D89" s="11" t="s">
        <v>31</v>
      </c>
      <c r="E89" s="42">
        <v>2002</v>
      </c>
      <c r="F89" s="8" t="s">
        <v>130</v>
      </c>
      <c r="G89" s="22">
        <v>7.9861111111110793E-3</v>
      </c>
      <c r="H89" s="49">
        <v>3.982638888888889E-2</v>
      </c>
      <c r="I89" s="23">
        <f t="shared" si="1"/>
        <v>3.1840277777777815E-2</v>
      </c>
      <c r="J89" s="42">
        <v>13</v>
      </c>
    </row>
    <row r="90" spans="1:10" ht="15.6" x14ac:dyDescent="0.3">
      <c r="A90" s="63">
        <v>31</v>
      </c>
      <c r="B90" s="28">
        <v>78</v>
      </c>
      <c r="C90" s="9" t="s">
        <v>36</v>
      </c>
      <c r="D90" s="11" t="s">
        <v>32</v>
      </c>
      <c r="E90" s="42">
        <v>2001</v>
      </c>
      <c r="F90" s="8" t="s">
        <v>130</v>
      </c>
      <c r="G90" s="22">
        <v>9.7222222222221807E-3</v>
      </c>
      <c r="H90" s="49">
        <v>4.1689814814814818E-2</v>
      </c>
      <c r="I90" s="23">
        <f t="shared" si="1"/>
        <v>3.1967592592592638E-2</v>
      </c>
      <c r="J90" s="42">
        <v>12</v>
      </c>
    </row>
    <row r="91" spans="1:10" ht="15.6" x14ac:dyDescent="0.3">
      <c r="A91" s="63">
        <v>32</v>
      </c>
      <c r="B91" s="28">
        <v>83</v>
      </c>
      <c r="C91" s="9" t="s">
        <v>34</v>
      </c>
      <c r="D91" s="11" t="s">
        <v>13</v>
      </c>
      <c r="E91" s="42">
        <v>2003</v>
      </c>
      <c r="F91" s="8" t="s">
        <v>130</v>
      </c>
      <c r="G91" s="22">
        <v>1.14583333333333E-2</v>
      </c>
      <c r="H91" s="49">
        <v>4.9247685185185186E-2</v>
      </c>
      <c r="I91" s="23">
        <f t="shared" si="1"/>
        <v>3.7789351851851886E-2</v>
      </c>
      <c r="J91" s="42">
        <v>11</v>
      </c>
    </row>
    <row r="92" spans="1:10" ht="15.6" x14ac:dyDescent="0.3">
      <c r="A92" s="63">
        <v>33</v>
      </c>
      <c r="B92" s="28">
        <v>75</v>
      </c>
      <c r="C92" s="9" t="s">
        <v>183</v>
      </c>
      <c r="D92" s="8" t="s">
        <v>184</v>
      </c>
      <c r="E92" s="28">
        <v>2004</v>
      </c>
      <c r="F92" s="11" t="s">
        <v>97</v>
      </c>
      <c r="G92" s="22">
        <v>8.6805555555555195E-3</v>
      </c>
      <c r="H92" s="43">
        <v>4.7094907407407405E-2</v>
      </c>
      <c r="I92" s="23">
        <f t="shared" si="1"/>
        <v>3.8414351851851887E-2</v>
      </c>
      <c r="J92" s="42">
        <v>10</v>
      </c>
    </row>
    <row r="93" spans="1:10" ht="15.6" x14ac:dyDescent="0.3">
      <c r="A93" s="63">
        <v>34</v>
      </c>
      <c r="B93" s="28">
        <v>84</v>
      </c>
      <c r="C93" s="9" t="s">
        <v>74</v>
      </c>
      <c r="D93" s="8" t="s">
        <v>70</v>
      </c>
      <c r="E93" s="42">
        <v>2004</v>
      </c>
      <c r="F93" s="40" t="s">
        <v>132</v>
      </c>
      <c r="G93" s="22">
        <v>1.18055555555555E-2</v>
      </c>
      <c r="H93" s="47">
        <v>5.2141203703703703E-2</v>
      </c>
      <c r="I93" s="23">
        <f t="shared" si="1"/>
        <v>4.0335648148148204E-2</v>
      </c>
      <c r="J93" s="42">
        <v>9</v>
      </c>
    </row>
    <row r="94" spans="1:10" ht="15.6" x14ac:dyDescent="0.3">
      <c r="A94" s="63">
        <v>35</v>
      </c>
      <c r="B94" s="28">
        <v>82</v>
      </c>
      <c r="C94" s="9" t="s">
        <v>98</v>
      </c>
      <c r="D94" s="8" t="s">
        <v>99</v>
      </c>
      <c r="E94" s="28">
        <v>2005</v>
      </c>
      <c r="F94" s="11" t="s">
        <v>97</v>
      </c>
      <c r="G94" s="22">
        <v>1.1111111111111099E-2</v>
      </c>
      <c r="H94" s="43">
        <v>5.5081018518518515E-2</v>
      </c>
      <c r="I94" s="23">
        <f t="shared" si="1"/>
        <v>4.3969907407407416E-2</v>
      </c>
      <c r="J94" s="42">
        <v>8</v>
      </c>
    </row>
    <row r="95" spans="1:10" ht="15.6" x14ac:dyDescent="0.3">
      <c r="A95" s="63">
        <v>36</v>
      </c>
      <c r="B95" s="28">
        <v>86</v>
      </c>
      <c r="C95" s="9" t="s">
        <v>75</v>
      </c>
      <c r="D95" s="8" t="s">
        <v>33</v>
      </c>
      <c r="E95" s="42">
        <v>2004</v>
      </c>
      <c r="F95" s="40" t="s">
        <v>132</v>
      </c>
      <c r="G95" s="22">
        <v>1.24999999999999E-2</v>
      </c>
      <c r="H95" s="47">
        <v>6.3587962962962971E-2</v>
      </c>
      <c r="I95" s="23">
        <f t="shared" si="1"/>
        <v>5.1087962962963071E-2</v>
      </c>
      <c r="J95" s="42">
        <v>7</v>
      </c>
    </row>
    <row r="96" spans="1:10" ht="15.6" x14ac:dyDescent="0.3">
      <c r="A96" s="63">
        <v>37</v>
      </c>
      <c r="B96" s="28">
        <v>81</v>
      </c>
      <c r="C96" s="9" t="s">
        <v>76</v>
      </c>
      <c r="D96" s="8" t="s">
        <v>71</v>
      </c>
      <c r="E96" s="42">
        <v>2004</v>
      </c>
      <c r="F96" s="40" t="s">
        <v>132</v>
      </c>
      <c r="G96" s="22">
        <v>1.07638888888888E-2</v>
      </c>
      <c r="H96" s="47">
        <v>6.2395833333333338E-2</v>
      </c>
      <c r="I96" s="23">
        <f t="shared" si="1"/>
        <v>5.1631944444444536E-2</v>
      </c>
      <c r="J96" s="42">
        <v>6</v>
      </c>
    </row>
    <row r="97" spans="1:10" ht="15.6" x14ac:dyDescent="0.3">
      <c r="A97" s="63">
        <v>38</v>
      </c>
      <c r="B97" s="28">
        <v>59</v>
      </c>
      <c r="C97" s="9" t="s">
        <v>100</v>
      </c>
      <c r="D97" s="8" t="s">
        <v>101</v>
      </c>
      <c r="E97" s="28">
        <v>2004</v>
      </c>
      <c r="F97" s="11" t="s">
        <v>97</v>
      </c>
      <c r="G97" s="22">
        <v>3.1250000000000002E-3</v>
      </c>
      <c r="H97" s="27"/>
      <c r="I97" s="27" t="s">
        <v>186</v>
      </c>
      <c r="J97" s="42"/>
    </row>
    <row r="98" spans="1:10" ht="15.6" x14ac:dyDescent="0.3">
      <c r="A98" s="63">
        <v>39</v>
      </c>
      <c r="B98" s="28">
        <v>70</v>
      </c>
      <c r="C98" s="9" t="s">
        <v>15</v>
      </c>
      <c r="D98" s="9" t="s">
        <v>12</v>
      </c>
      <c r="E98" s="27">
        <v>2000</v>
      </c>
      <c r="F98" s="11" t="s">
        <v>17</v>
      </c>
      <c r="G98" s="22">
        <v>6.9444444444444198E-3</v>
      </c>
      <c r="H98" s="43"/>
      <c r="I98" s="43" t="s">
        <v>187</v>
      </c>
      <c r="J98" s="42"/>
    </row>
    <row r="99" spans="1:10" ht="15.6" x14ac:dyDescent="0.3">
      <c r="A99" s="63">
        <v>40</v>
      </c>
      <c r="B99" s="28">
        <v>80</v>
      </c>
      <c r="C99" s="14" t="s">
        <v>48</v>
      </c>
      <c r="D99" s="14" t="s">
        <v>45</v>
      </c>
      <c r="E99" s="48">
        <v>2006</v>
      </c>
      <c r="F99" s="8" t="s">
        <v>49</v>
      </c>
      <c r="G99" s="22">
        <v>1.04166666666666E-2</v>
      </c>
      <c r="H99" s="49"/>
      <c r="I99" s="49" t="s">
        <v>187</v>
      </c>
      <c r="J99" s="42"/>
    </row>
    <row r="100" spans="1:10" ht="15.6" x14ac:dyDescent="0.3">
      <c r="A100" s="63">
        <v>41</v>
      </c>
      <c r="B100" s="28">
        <v>85</v>
      </c>
      <c r="C100" s="9" t="s">
        <v>37</v>
      </c>
      <c r="D100" s="11" t="s">
        <v>33</v>
      </c>
      <c r="E100" s="42">
        <v>2001</v>
      </c>
      <c r="F100" s="8" t="s">
        <v>130</v>
      </c>
      <c r="G100" s="22">
        <v>1.21527777777777E-2</v>
      </c>
      <c r="H100" s="28"/>
      <c r="I100" s="28" t="s">
        <v>187</v>
      </c>
      <c r="J100" s="42"/>
    </row>
    <row r="103" spans="1:10" ht="15.6" x14ac:dyDescent="0.3">
      <c r="C103" s="36" t="s">
        <v>174</v>
      </c>
      <c r="D103" s="36"/>
      <c r="E103" s="36"/>
      <c r="F103" s="37" t="s">
        <v>175</v>
      </c>
    </row>
    <row r="104" spans="1:10" ht="15.6" x14ac:dyDescent="0.3">
      <c r="C104" s="36"/>
      <c r="D104" s="36"/>
      <c r="E104" s="36"/>
      <c r="F104" s="37"/>
    </row>
    <row r="105" spans="1:10" ht="15.6" x14ac:dyDescent="0.3">
      <c r="C105" s="36" t="s">
        <v>176</v>
      </c>
      <c r="D105" s="36"/>
      <c r="E105" s="36"/>
      <c r="F105" s="37" t="s">
        <v>177</v>
      </c>
    </row>
  </sheetData>
  <pageMargins left="0.9055118110236221" right="0.31496062992125984" top="0.55118110236220474" bottom="0.35433070866141736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RezKom</vt:lpstr>
      <vt:lpstr>RezAsm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Tomas</cp:lastModifiedBy>
  <cp:lastPrinted>2019-01-26T16:42:11Z</cp:lastPrinted>
  <dcterms:created xsi:type="dcterms:W3CDTF">2015-04-20T06:25:26Z</dcterms:created>
  <dcterms:modified xsi:type="dcterms:W3CDTF">2019-01-26T16:50:09Z</dcterms:modified>
</cp:coreProperties>
</file>