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6" activeTab="2"/>
  </bookViews>
  <sheets>
    <sheet name="Berniukai" sheetId="1" r:id="rId1"/>
    <sheet name="Berniukai B" sheetId="2" r:id="rId2"/>
    <sheet name="Mergaitės" sheetId="3" r:id="rId3"/>
    <sheet name="Mergaitės B" sheetId="4" r:id="rId4"/>
  </sheets>
  <definedNames/>
  <calcPr fullCalcOnLoad="1"/>
</workbook>
</file>

<file path=xl/sharedStrings.xml><?xml version="1.0" encoding="utf-8"?>
<sst xmlns="http://schemas.openxmlformats.org/spreadsheetml/2006/main" count="688" uniqueCount="185">
  <si>
    <t>Vardas</t>
  </si>
  <si>
    <t>Pavardė</t>
  </si>
  <si>
    <t>Tolis</t>
  </si>
  <si>
    <t>Kajus</t>
  </si>
  <si>
    <t>Kašėta</t>
  </si>
  <si>
    <t>Liutauras</t>
  </si>
  <si>
    <t>Valeika</t>
  </si>
  <si>
    <t>Jokūbas</t>
  </si>
  <si>
    <t>Mogenis</t>
  </si>
  <si>
    <t>Aurimas</t>
  </si>
  <si>
    <t>Karmazinas</t>
  </si>
  <si>
    <t>Mišeikis</t>
  </si>
  <si>
    <t>Augustas</t>
  </si>
  <si>
    <t>Jegerskas</t>
  </si>
  <si>
    <t>60 m</t>
  </si>
  <si>
    <t>Tšk.</t>
  </si>
  <si>
    <t>Viso t.</t>
  </si>
  <si>
    <t>G.metai</t>
  </si>
  <si>
    <t>Vieta</t>
  </si>
  <si>
    <t>Kamuol.</t>
  </si>
  <si>
    <t>800</t>
  </si>
  <si>
    <t>Kauno Tado Ivanausko progimnazija</t>
  </si>
  <si>
    <t xml:space="preserve">Nikolas </t>
  </si>
  <si>
    <t>Urban</t>
  </si>
  <si>
    <t>2009</t>
  </si>
  <si>
    <t xml:space="preserve">Maksim </t>
  </si>
  <si>
    <t>Mariač</t>
  </si>
  <si>
    <t>Gabrielius</t>
  </si>
  <si>
    <t>Pacyno</t>
  </si>
  <si>
    <t>2010</t>
  </si>
  <si>
    <t>Matsvei</t>
  </si>
  <si>
    <t>Traikovich</t>
  </si>
  <si>
    <t>Sebastian</t>
  </si>
  <si>
    <t>Lingo</t>
  </si>
  <si>
    <t>Lukas</t>
  </si>
  <si>
    <t>Jakštas</t>
  </si>
  <si>
    <t>Vilniaus Aleksandro Puškino gimnazija</t>
  </si>
  <si>
    <t>Eilė</t>
  </si>
  <si>
    <t>Vėjas</t>
  </si>
  <si>
    <t>Jakimavičiusa</t>
  </si>
  <si>
    <t>Grantas</t>
  </si>
  <si>
    <t>Vitkauskas</t>
  </si>
  <si>
    <t>Emilis</t>
  </si>
  <si>
    <t>Geraldas</t>
  </si>
  <si>
    <t>Janušauskas</t>
  </si>
  <si>
    <t>Motiejus</t>
  </si>
  <si>
    <t>Neverdauskas</t>
  </si>
  <si>
    <t>Vakaris</t>
  </si>
  <si>
    <t>Sungaila</t>
  </si>
  <si>
    <t>Jonavos "Nėries" pagrindinė mokykla</t>
  </si>
  <si>
    <t>Kauno r. Garliavos Jonučių progimnazija</t>
  </si>
  <si>
    <t>Dominykas</t>
  </si>
  <si>
    <t>Bružas</t>
  </si>
  <si>
    <t xml:space="preserve">Vytenis </t>
  </si>
  <si>
    <t xml:space="preserve">Danilevičius </t>
  </si>
  <si>
    <t>Mantas</t>
  </si>
  <si>
    <t>Garbatavičius</t>
  </si>
  <si>
    <t xml:space="preserve">Augustas </t>
  </si>
  <si>
    <t xml:space="preserve">Vaičekauskas </t>
  </si>
  <si>
    <t>Džiugas</t>
  </si>
  <si>
    <t xml:space="preserve">Kreivaitis </t>
  </si>
  <si>
    <t>Simas</t>
  </si>
  <si>
    <t>Skaparas</t>
  </si>
  <si>
    <t>Elektrėnų sav. Vievio gimnazija</t>
  </si>
  <si>
    <t>Kristupas</t>
  </si>
  <si>
    <t>Apanavičius</t>
  </si>
  <si>
    <t>Titas</t>
  </si>
  <si>
    <t>Kriaučiūnas</t>
  </si>
  <si>
    <t>Nojus</t>
  </si>
  <si>
    <t>Kisielius</t>
  </si>
  <si>
    <t>Dovydas</t>
  </si>
  <si>
    <t>Gagin</t>
  </si>
  <si>
    <t>Jankūnas</t>
  </si>
  <si>
    <t>Erikas</t>
  </si>
  <si>
    <t>Akulevičius</t>
  </si>
  <si>
    <t>Eimantas</t>
  </si>
  <si>
    <t>Kazakauskas</t>
  </si>
  <si>
    <t>Martynas</t>
  </si>
  <si>
    <t>Zakaras</t>
  </si>
  <si>
    <t>Fausktas</t>
  </si>
  <si>
    <t>Steiblys</t>
  </si>
  <si>
    <t>2011</t>
  </si>
  <si>
    <t>Kelvinas</t>
  </si>
  <si>
    <t>Pšemaneckas</t>
  </si>
  <si>
    <t>Juškevičius</t>
  </si>
  <si>
    <t>Valkiūnas</t>
  </si>
  <si>
    <t>LSU Kėdainių "Aušros" progimnazija</t>
  </si>
  <si>
    <t xml:space="preserve">Milanijus </t>
  </si>
  <si>
    <t>Usanov</t>
  </si>
  <si>
    <t>Ervinas</t>
  </si>
  <si>
    <t>Gurskis</t>
  </si>
  <si>
    <t xml:space="preserve">Joringis </t>
  </si>
  <si>
    <t>Plytnykas</t>
  </si>
  <si>
    <t>Danielius</t>
  </si>
  <si>
    <t xml:space="preserve"> Tumenas</t>
  </si>
  <si>
    <t>Maksim</t>
  </si>
  <si>
    <t xml:space="preserve"> Kondratovič</t>
  </si>
  <si>
    <t>Rimantas</t>
  </si>
  <si>
    <t xml:space="preserve"> Volodko</t>
  </si>
  <si>
    <t>7</t>
  </si>
  <si>
    <t>Vilniaus r. Nemenčinės Gedimino gimnazija</t>
  </si>
  <si>
    <t>NM</t>
  </si>
  <si>
    <t>Komanda</t>
  </si>
  <si>
    <t xml:space="preserve">  </t>
  </si>
  <si>
    <t>Radvilė</t>
  </si>
  <si>
    <t xml:space="preserve">Ruseckaitė </t>
  </si>
  <si>
    <t xml:space="preserve">Dija </t>
  </si>
  <si>
    <t xml:space="preserve">Ušinskaitė </t>
  </si>
  <si>
    <t>Kamilė</t>
  </si>
  <si>
    <t xml:space="preserve">Butkutė </t>
  </si>
  <si>
    <t>Medeina</t>
  </si>
  <si>
    <t xml:space="preserve">Girdžiūtė </t>
  </si>
  <si>
    <t>Emilija</t>
  </si>
  <si>
    <t>Žiaunytė</t>
  </si>
  <si>
    <t>Evelina</t>
  </si>
  <si>
    <t>Zubinaitė</t>
  </si>
  <si>
    <t>500</t>
  </si>
  <si>
    <t>Elinga</t>
  </si>
  <si>
    <t>Elija</t>
  </si>
  <si>
    <t>Margevičiūtė</t>
  </si>
  <si>
    <t>Darija</t>
  </si>
  <si>
    <t>Matukaitytė</t>
  </si>
  <si>
    <t>Enrika</t>
  </si>
  <si>
    <t>Zarnadze</t>
  </si>
  <si>
    <t>Gaudrė</t>
  </si>
  <si>
    <t>Lapienytė</t>
  </si>
  <si>
    <t>Rugilė</t>
  </si>
  <si>
    <t>Šliavaitė</t>
  </si>
  <si>
    <t>Trečeakauskaitė</t>
  </si>
  <si>
    <t>Vilniaus palaimintojo Teofiliaus Matulionio gimnazija</t>
  </si>
  <si>
    <t>Morta</t>
  </si>
  <si>
    <t>Gavelytė</t>
  </si>
  <si>
    <t>Adriana</t>
  </si>
  <si>
    <t>Vrublevska</t>
  </si>
  <si>
    <t xml:space="preserve">Gailė </t>
  </si>
  <si>
    <t>Kajėnaitė</t>
  </si>
  <si>
    <t xml:space="preserve">Guoda </t>
  </si>
  <si>
    <t>Lukšytė</t>
  </si>
  <si>
    <t>Urtė</t>
  </si>
  <si>
    <t>Januškaitė</t>
  </si>
  <si>
    <t>Lėja</t>
  </si>
  <si>
    <t>Mikalkėnaitė</t>
  </si>
  <si>
    <t>DNF</t>
  </si>
  <si>
    <t>DNS</t>
  </si>
  <si>
    <t>Koklevičiūtė</t>
  </si>
  <si>
    <t>Liucija</t>
  </si>
  <si>
    <t>Džiaugytė</t>
  </si>
  <si>
    <t>Eva</t>
  </si>
  <si>
    <t>Paliokaitė</t>
  </si>
  <si>
    <t>Sivolovaitė</t>
  </si>
  <si>
    <t>Ema</t>
  </si>
  <si>
    <t>Dobilaitė</t>
  </si>
  <si>
    <t>Lina</t>
  </si>
  <si>
    <t>Bagdonaitė</t>
  </si>
  <si>
    <t>Veršilaitė</t>
  </si>
  <si>
    <t>Ugnė</t>
  </si>
  <si>
    <t>Jankūnaitė</t>
  </si>
  <si>
    <t>Amelija</t>
  </si>
  <si>
    <t>Vaicechovičiūtė</t>
  </si>
  <si>
    <t>Gabija</t>
  </si>
  <si>
    <t>Bedulskytė</t>
  </si>
  <si>
    <t>Aurėja</t>
  </si>
  <si>
    <t>Važnevičiūtė</t>
  </si>
  <si>
    <t>Ernesta</t>
  </si>
  <si>
    <t>Šukytė</t>
  </si>
  <si>
    <t>Miglė</t>
  </si>
  <si>
    <t>Mickaitė</t>
  </si>
  <si>
    <t>Luknė</t>
  </si>
  <si>
    <t>Noreikaitė</t>
  </si>
  <si>
    <t>Orinta</t>
  </si>
  <si>
    <t>Stanevičiūtė</t>
  </si>
  <si>
    <t>Rusnė</t>
  </si>
  <si>
    <t>Lukaševičiūtė</t>
  </si>
  <si>
    <t>Ieva</t>
  </si>
  <si>
    <t>Perednytė</t>
  </si>
  <si>
    <t>Liepa</t>
  </si>
  <si>
    <t>Kuskytė</t>
  </si>
  <si>
    <t>Jonavos Raimundo Samulevičiaus progimnazija</t>
  </si>
  <si>
    <t>Lietuvos mokyklų žaidynės</t>
  </si>
  <si>
    <t>Tarpzoninės lengvosios atletikos keturkovės varžybos</t>
  </si>
  <si>
    <t>Kaunas, Dariaus ir Girėno stadionas, 2023-05-16</t>
  </si>
  <si>
    <t>Individualūs rezultatai (berniukai)</t>
  </si>
  <si>
    <t>Individualūs rezultatai (mergaitės)</t>
  </si>
  <si>
    <t>Komandiniai rezultatai (berniukai)</t>
  </si>
  <si>
    <t>Komandiniai rezultatai (mergaitės)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</si>
</sst>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[$-427]yyyy\ &quot;m.&quot;\ mmmm\ d\ &quot;d.&quot;"/>
    <numFmt numFmtId="183" formatCode="m:ss.00"/>
    <numFmt numFmtId="184" formatCode="yyyy/mm/dd;@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2"/>
      <name val="Times New Roman"/>
      <family val="1"/>
    </font>
    <font>
      <b/>
      <sz val="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9" fontId="8" fillId="0" borderId="11" xfId="58" applyNumberFormat="1" applyFont="1" applyBorder="1" applyAlignment="1">
      <alignment horizontal="center"/>
      <protection/>
    </xf>
    <xf numFmtId="0" fontId="8" fillId="0" borderId="12" xfId="58" applyFont="1" applyBorder="1" applyAlignment="1">
      <alignment horizontal="left"/>
      <protection/>
    </xf>
    <xf numFmtId="49" fontId="8" fillId="0" borderId="13" xfId="58" applyNumberFormat="1" applyFont="1" applyBorder="1" applyAlignment="1">
      <alignment horizontal="center"/>
      <protection/>
    </xf>
    <xf numFmtId="2" fontId="7" fillId="0" borderId="14" xfId="58" applyNumberFormat="1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3" fillId="0" borderId="14" xfId="0" applyFont="1" applyBorder="1" applyAlignment="1">
      <alignment horizontal="center" vertical="center"/>
    </xf>
    <xf numFmtId="2" fontId="7" fillId="0" borderId="15" xfId="58" applyNumberFormat="1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left"/>
      <protection/>
    </xf>
    <xf numFmtId="183" fontId="7" fillId="0" borderId="14" xfId="58" applyNumberFormat="1" applyFont="1" applyBorder="1" applyAlignment="1">
      <alignment horizontal="center" vertical="center"/>
      <protection/>
    </xf>
    <xf numFmtId="0" fontId="9" fillId="0" borderId="11" xfId="58" applyFont="1" applyBorder="1">
      <alignment/>
      <protection/>
    </xf>
    <xf numFmtId="0" fontId="8" fillId="0" borderId="14" xfId="58" applyFont="1" applyBorder="1" applyAlignment="1">
      <alignment horizontal="center" vertical="center"/>
      <protection/>
    </xf>
    <xf numFmtId="1" fontId="8" fillId="0" borderId="14" xfId="58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10" fillId="0" borderId="0" xfId="58" applyFont="1" applyAlignment="1">
      <alignment horizontal="left"/>
      <protection/>
    </xf>
    <xf numFmtId="49" fontId="5" fillId="0" borderId="0" xfId="58" applyNumberFormat="1" applyFont="1" applyAlignment="1">
      <alignment horizontal="left"/>
      <protection/>
    </xf>
    <xf numFmtId="49" fontId="5" fillId="0" borderId="0" xfId="58" applyNumberFormat="1" applyFont="1" applyAlignment="1">
      <alignment horizontal="right"/>
      <protection/>
    </xf>
    <xf numFmtId="49" fontId="11" fillId="0" borderId="0" xfId="58" applyNumberFormat="1" applyFont="1" applyAlignment="1">
      <alignment horizontal="center"/>
      <protection/>
    </xf>
    <xf numFmtId="0" fontId="12" fillId="0" borderId="0" xfId="58" applyFont="1" applyAlignment="1">
      <alignment horizontal="left"/>
      <protection/>
    </xf>
    <xf numFmtId="0" fontId="11" fillId="0" borderId="0" xfId="58" applyFont="1" applyAlignment="1">
      <alignment horizontal="center"/>
      <protection/>
    </xf>
    <xf numFmtId="49" fontId="4" fillId="0" borderId="0" xfId="58" applyNumberFormat="1" applyFont="1" applyAlignment="1">
      <alignment horizontal="center"/>
      <protection/>
    </xf>
    <xf numFmtId="0" fontId="6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8" fillId="0" borderId="15" xfId="58" applyFont="1" applyBorder="1" applyAlignment="1">
      <alignment horizontal="center" vertical="center"/>
      <protection/>
    </xf>
    <xf numFmtId="183" fontId="7" fillId="0" borderId="15" xfId="58" applyNumberFormat="1" applyFont="1" applyBorder="1" applyAlignment="1">
      <alignment horizontal="center" vertical="center"/>
      <protection/>
    </xf>
    <xf numFmtId="1" fontId="8" fillId="0" borderId="15" xfId="58" applyNumberFormat="1" applyFont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wrapText="1"/>
    </xf>
    <xf numFmtId="47" fontId="3" fillId="0" borderId="0" xfId="0" applyNumberFormat="1" applyFont="1" applyAlignment="1">
      <alignment/>
    </xf>
    <xf numFmtId="0" fontId="13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49" fontId="8" fillId="0" borderId="13" xfId="58" applyNumberFormat="1" applyFont="1" applyBorder="1" applyAlignment="1">
      <alignment horizontal="center"/>
      <protection/>
    </xf>
    <xf numFmtId="0" fontId="3" fillId="0" borderId="18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13-01-1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7.140625" style="1" customWidth="1"/>
    <col min="2" max="2" width="12.00390625" style="1" customWidth="1"/>
    <col min="3" max="3" width="15.7109375" style="1" customWidth="1"/>
    <col min="4" max="4" width="9.7109375" style="1" customWidth="1"/>
    <col min="5" max="6" width="6.8515625" style="3" customWidth="1"/>
    <col min="7" max="8" width="6.8515625" style="1" customWidth="1"/>
    <col min="9" max="9" width="8.7109375" style="1" bestFit="1" customWidth="1"/>
    <col min="10" max="10" width="6.8515625" style="1" customWidth="1"/>
    <col min="11" max="11" width="7.7109375" style="1" bestFit="1" customWidth="1"/>
    <col min="12" max="13" width="6.8515625" style="1" customWidth="1"/>
    <col min="14" max="16384" width="9.140625" style="1" customWidth="1"/>
  </cols>
  <sheetData>
    <row r="1" spans="2:6" ht="22.5" customHeight="1">
      <c r="B1" s="45" t="s">
        <v>178</v>
      </c>
      <c r="C1" s="30"/>
      <c r="D1" s="30"/>
      <c r="E1" s="30"/>
      <c r="F1" s="30"/>
    </row>
    <row r="2" spans="1:6" ht="22.5" customHeight="1">
      <c r="A2" s="45"/>
      <c r="B2" s="45" t="s">
        <v>179</v>
      </c>
      <c r="C2" s="30"/>
      <c r="D2" s="30"/>
      <c r="E2" s="30"/>
      <c r="F2" s="30"/>
    </row>
    <row r="3" spans="1:6" ht="22.5" customHeight="1">
      <c r="A3" s="45"/>
      <c r="B3" s="46" t="s">
        <v>180</v>
      </c>
      <c r="C3" s="30"/>
      <c r="D3" s="30"/>
      <c r="E3" s="30"/>
      <c r="F3" s="30"/>
    </row>
    <row r="4" spans="1:6" ht="22.5" customHeight="1">
      <c r="A4" s="45"/>
      <c r="B4" s="46" t="s">
        <v>183</v>
      </c>
      <c r="C4" s="30"/>
      <c r="D4" s="30"/>
      <c r="E4" s="30"/>
      <c r="F4" s="30"/>
    </row>
    <row r="6" spans="1:6" ht="22.5" customHeight="1">
      <c r="A6" s="40">
        <v>1</v>
      </c>
      <c r="B6" s="30" t="s">
        <v>21</v>
      </c>
      <c r="C6" s="30"/>
      <c r="D6" s="30"/>
      <c r="E6" s="30"/>
      <c r="F6" s="30"/>
    </row>
    <row r="7" ht="13.5" thickBot="1"/>
    <row r="8" spans="1:13" s="5" customFormat="1" ht="15.75" thickBot="1">
      <c r="A8" s="38" t="s">
        <v>37</v>
      </c>
      <c r="B8" s="7" t="s">
        <v>0</v>
      </c>
      <c r="C8" s="7" t="s">
        <v>1</v>
      </c>
      <c r="D8" s="7" t="s">
        <v>17</v>
      </c>
      <c r="E8" s="7" t="s">
        <v>14</v>
      </c>
      <c r="F8" s="8" t="s">
        <v>15</v>
      </c>
      <c r="G8" s="16" t="s">
        <v>2</v>
      </c>
      <c r="H8" s="8" t="s">
        <v>15</v>
      </c>
      <c r="I8" s="14" t="s">
        <v>19</v>
      </c>
      <c r="J8" s="8" t="s">
        <v>15</v>
      </c>
      <c r="K8" s="7" t="s">
        <v>20</v>
      </c>
      <c r="L8" s="8" t="s">
        <v>15</v>
      </c>
      <c r="M8" s="9" t="s">
        <v>16</v>
      </c>
    </row>
    <row r="9" spans="1:13" ht="18" customHeight="1">
      <c r="A9" s="31">
        <v>1</v>
      </c>
      <c r="B9" s="32" t="s">
        <v>5</v>
      </c>
      <c r="C9" s="33" t="s">
        <v>6</v>
      </c>
      <c r="D9" s="34">
        <v>2009</v>
      </c>
      <c r="E9" s="13">
        <v>8.15</v>
      </c>
      <c r="F9" s="35">
        <v>80</v>
      </c>
      <c r="G9" s="13">
        <v>4.22</v>
      </c>
      <c r="H9" s="35">
        <v>36</v>
      </c>
      <c r="I9" s="13">
        <v>43.58</v>
      </c>
      <c r="J9" s="35">
        <v>47</v>
      </c>
      <c r="K9" s="36">
        <v>0.001589351851851852</v>
      </c>
      <c r="L9" s="35">
        <v>90</v>
      </c>
      <c r="M9" s="37">
        <f aca="true" t="shared" si="0" ref="M9:M14">SUM(F9,H9,J9,L9)</f>
        <v>253</v>
      </c>
    </row>
    <row r="10" spans="1:13" ht="18" customHeight="1">
      <c r="A10" s="12">
        <v>2</v>
      </c>
      <c r="B10" s="4" t="s">
        <v>7</v>
      </c>
      <c r="C10" s="21" t="s">
        <v>8</v>
      </c>
      <c r="D10" s="22">
        <v>2009</v>
      </c>
      <c r="E10" s="10">
        <v>9.16</v>
      </c>
      <c r="F10" s="17">
        <v>47</v>
      </c>
      <c r="G10" s="10">
        <v>4.26</v>
      </c>
      <c r="H10" s="17">
        <v>37</v>
      </c>
      <c r="I10" s="10">
        <v>47.41</v>
      </c>
      <c r="J10" s="17">
        <v>53</v>
      </c>
      <c r="K10" s="15">
        <v>0.001667476851851852</v>
      </c>
      <c r="L10" s="17">
        <v>75</v>
      </c>
      <c r="M10" s="18">
        <f t="shared" si="0"/>
        <v>212</v>
      </c>
    </row>
    <row r="11" spans="1:13" ht="18" customHeight="1">
      <c r="A11" s="12">
        <v>3</v>
      </c>
      <c r="B11" s="4" t="s">
        <v>9</v>
      </c>
      <c r="C11" s="21" t="s">
        <v>10</v>
      </c>
      <c r="D11" s="22">
        <v>2009</v>
      </c>
      <c r="E11" s="10">
        <v>8.74</v>
      </c>
      <c r="F11" s="17">
        <v>60</v>
      </c>
      <c r="G11" s="10">
        <v>3.84</v>
      </c>
      <c r="H11" s="17">
        <v>23</v>
      </c>
      <c r="I11" s="10">
        <v>47.32</v>
      </c>
      <c r="J11" s="17">
        <v>53</v>
      </c>
      <c r="K11" s="15">
        <v>0.0017217592592592595</v>
      </c>
      <c r="L11" s="17">
        <v>65</v>
      </c>
      <c r="M11" s="18">
        <f t="shared" si="0"/>
        <v>201</v>
      </c>
    </row>
    <row r="12" spans="1:13" ht="18" customHeight="1">
      <c r="A12" s="12">
        <v>4</v>
      </c>
      <c r="B12" s="4" t="s">
        <v>3</v>
      </c>
      <c r="C12" s="21" t="s">
        <v>4</v>
      </c>
      <c r="D12" s="22">
        <v>2009</v>
      </c>
      <c r="E12" s="10">
        <v>8.87</v>
      </c>
      <c r="F12" s="17">
        <v>56</v>
      </c>
      <c r="G12" s="10">
        <v>4.03</v>
      </c>
      <c r="H12" s="17">
        <v>30</v>
      </c>
      <c r="I12" s="10">
        <v>48.42</v>
      </c>
      <c r="J12" s="17">
        <v>54</v>
      </c>
      <c r="K12" s="15">
        <v>0.001917939814814815</v>
      </c>
      <c r="L12" s="17">
        <v>39</v>
      </c>
      <c r="M12" s="18">
        <f t="shared" si="0"/>
        <v>179</v>
      </c>
    </row>
    <row r="13" spans="1:13" ht="18" customHeight="1">
      <c r="A13" s="12">
        <v>5</v>
      </c>
      <c r="B13" s="4" t="s">
        <v>9</v>
      </c>
      <c r="C13" s="21" t="s">
        <v>11</v>
      </c>
      <c r="D13" s="22">
        <v>2009</v>
      </c>
      <c r="E13" s="10">
        <v>8.76</v>
      </c>
      <c r="F13" s="17">
        <v>59</v>
      </c>
      <c r="G13" s="10">
        <v>3.78</v>
      </c>
      <c r="H13" s="17">
        <v>21</v>
      </c>
      <c r="I13" s="10">
        <v>31.63</v>
      </c>
      <c r="J13" s="17">
        <v>30</v>
      </c>
      <c r="K13" s="15">
        <v>0.0018000000000000002</v>
      </c>
      <c r="L13" s="17">
        <v>53</v>
      </c>
      <c r="M13" s="18">
        <f t="shared" si="0"/>
        <v>163</v>
      </c>
    </row>
    <row r="14" spans="1:13" ht="18" customHeight="1">
      <c r="A14" s="12">
        <v>6</v>
      </c>
      <c r="B14" s="4" t="s">
        <v>12</v>
      </c>
      <c r="C14" s="21" t="s">
        <v>13</v>
      </c>
      <c r="D14" s="22">
        <v>2009</v>
      </c>
      <c r="E14" s="10">
        <v>10.56</v>
      </c>
      <c r="F14" s="17">
        <v>16</v>
      </c>
      <c r="G14" s="10">
        <v>3.88</v>
      </c>
      <c r="H14" s="17">
        <v>25</v>
      </c>
      <c r="I14" s="10">
        <v>41.14</v>
      </c>
      <c r="J14" s="17">
        <v>44</v>
      </c>
      <c r="K14" s="15">
        <v>0.0023931712962962965</v>
      </c>
      <c r="L14" s="17">
        <v>0</v>
      </c>
      <c r="M14" s="18">
        <f t="shared" si="0"/>
        <v>85</v>
      </c>
    </row>
    <row r="15" spans="5:13" ht="15">
      <c r="E15" s="11"/>
      <c r="F15" s="11"/>
      <c r="G15" s="11"/>
      <c r="H15" s="11"/>
      <c r="I15" s="11"/>
      <c r="J15" s="11"/>
      <c r="K15" s="11"/>
      <c r="L15" s="11"/>
      <c r="M15" s="18">
        <f>SUM(M9:M13)</f>
        <v>1008</v>
      </c>
    </row>
    <row r="16" spans="1:6" ht="21">
      <c r="A16" s="40">
        <v>2</v>
      </c>
      <c r="B16" s="30" t="s">
        <v>36</v>
      </c>
      <c r="C16" s="30"/>
      <c r="D16" s="30"/>
      <c r="E16" s="30"/>
      <c r="F16" s="30"/>
    </row>
    <row r="17" spans="2:8" ht="13.5" thickBot="1">
      <c r="B17" s="19"/>
      <c r="C17" s="6"/>
      <c r="E17" s="1"/>
      <c r="G17" s="3"/>
      <c r="H17" s="2"/>
    </row>
    <row r="18" spans="1:13" s="5" customFormat="1" ht="15.75" thickBot="1">
      <c r="A18" s="38" t="s">
        <v>37</v>
      </c>
      <c r="B18" s="7" t="s">
        <v>0</v>
      </c>
      <c r="C18" s="7" t="s">
        <v>1</v>
      </c>
      <c r="D18" s="7" t="s">
        <v>17</v>
      </c>
      <c r="E18" s="7" t="s">
        <v>14</v>
      </c>
      <c r="F18" s="8" t="s">
        <v>15</v>
      </c>
      <c r="G18" s="16" t="s">
        <v>2</v>
      </c>
      <c r="H18" s="8" t="s">
        <v>15</v>
      </c>
      <c r="I18" s="14" t="s">
        <v>19</v>
      </c>
      <c r="J18" s="8" t="s">
        <v>15</v>
      </c>
      <c r="K18" s="7" t="s">
        <v>20</v>
      </c>
      <c r="L18" s="8" t="s">
        <v>15</v>
      </c>
      <c r="M18" s="9" t="s">
        <v>16</v>
      </c>
    </row>
    <row r="19" spans="1:13" ht="15">
      <c r="A19" s="20">
        <v>1</v>
      </c>
      <c r="B19" s="4" t="s">
        <v>22</v>
      </c>
      <c r="C19" s="21" t="s">
        <v>23</v>
      </c>
      <c r="D19" s="22" t="s">
        <v>24</v>
      </c>
      <c r="E19" s="10">
        <v>8.15</v>
      </c>
      <c r="F19" s="17">
        <v>80</v>
      </c>
      <c r="G19" s="10">
        <v>5.19</v>
      </c>
      <c r="H19" s="17">
        <v>68</v>
      </c>
      <c r="I19" s="13">
        <v>58.04</v>
      </c>
      <c r="J19" s="17">
        <v>69</v>
      </c>
      <c r="K19" s="15">
        <v>0.0018940972222222224</v>
      </c>
      <c r="L19" s="17">
        <v>41</v>
      </c>
      <c r="M19" s="18">
        <f aca="true" t="shared" si="1" ref="M19:M24">SUM(F19,H19,J19,L19)</f>
        <v>258</v>
      </c>
    </row>
    <row r="20" spans="1:13" ht="15">
      <c r="A20" s="20">
        <v>2</v>
      </c>
      <c r="B20" s="4" t="s">
        <v>25</v>
      </c>
      <c r="C20" s="21" t="s">
        <v>26</v>
      </c>
      <c r="D20" s="22" t="s">
        <v>24</v>
      </c>
      <c r="E20" s="10">
        <v>8.45</v>
      </c>
      <c r="F20" s="17">
        <v>69</v>
      </c>
      <c r="G20" s="10">
        <v>7.49</v>
      </c>
      <c r="H20" s="17">
        <v>55</v>
      </c>
      <c r="I20" s="10">
        <v>41.87</v>
      </c>
      <c r="J20" s="17">
        <v>45</v>
      </c>
      <c r="K20" s="15">
        <v>0.001893402777777778</v>
      </c>
      <c r="L20" s="17">
        <v>39</v>
      </c>
      <c r="M20" s="18">
        <f t="shared" si="1"/>
        <v>208</v>
      </c>
    </row>
    <row r="21" spans="1:13" ht="15">
      <c r="A21" s="20">
        <v>3</v>
      </c>
      <c r="B21" s="4" t="s">
        <v>30</v>
      </c>
      <c r="C21" s="21" t="s">
        <v>31</v>
      </c>
      <c r="D21" s="22" t="s">
        <v>24</v>
      </c>
      <c r="E21" s="10">
        <v>8.69</v>
      </c>
      <c r="F21" s="17">
        <v>61</v>
      </c>
      <c r="G21" s="10">
        <v>4.28</v>
      </c>
      <c r="H21" s="17">
        <v>38</v>
      </c>
      <c r="I21" s="10">
        <v>38.42</v>
      </c>
      <c r="J21" s="17">
        <v>40</v>
      </c>
      <c r="K21" s="15">
        <v>0.0018116898148148146</v>
      </c>
      <c r="L21" s="17">
        <v>51</v>
      </c>
      <c r="M21" s="18">
        <f t="shared" si="1"/>
        <v>190</v>
      </c>
    </row>
    <row r="22" spans="1:13" ht="15">
      <c r="A22" s="20">
        <v>4</v>
      </c>
      <c r="B22" s="4" t="s">
        <v>32</v>
      </c>
      <c r="C22" s="21" t="s">
        <v>33</v>
      </c>
      <c r="D22" s="22" t="s">
        <v>24</v>
      </c>
      <c r="E22" s="10">
        <v>9.07</v>
      </c>
      <c r="F22" s="17">
        <v>50</v>
      </c>
      <c r="G22" s="10">
        <v>4.57</v>
      </c>
      <c r="H22" s="17">
        <v>48</v>
      </c>
      <c r="I22" s="10">
        <v>46.98</v>
      </c>
      <c r="J22" s="17">
        <v>53</v>
      </c>
      <c r="K22" s="15">
        <v>0.001996412037037037</v>
      </c>
      <c r="L22" s="17">
        <v>27</v>
      </c>
      <c r="M22" s="18">
        <f t="shared" si="1"/>
        <v>178</v>
      </c>
    </row>
    <row r="23" spans="1:13" ht="15">
      <c r="A23" s="20">
        <v>5</v>
      </c>
      <c r="B23" s="4" t="s">
        <v>27</v>
      </c>
      <c r="C23" s="21" t="s">
        <v>28</v>
      </c>
      <c r="D23" s="22" t="s">
        <v>29</v>
      </c>
      <c r="E23" s="10">
        <v>8.7</v>
      </c>
      <c r="F23" s="17">
        <v>61</v>
      </c>
      <c r="G23" s="10">
        <v>4.23</v>
      </c>
      <c r="H23" s="17">
        <v>35</v>
      </c>
      <c r="I23" s="10">
        <v>37.12</v>
      </c>
      <c r="J23" s="17">
        <v>39</v>
      </c>
      <c r="K23" s="15">
        <v>0.0019129629629629629</v>
      </c>
      <c r="L23" s="17">
        <v>37</v>
      </c>
      <c r="M23" s="18">
        <f t="shared" si="1"/>
        <v>172</v>
      </c>
    </row>
    <row r="24" spans="1:13" ht="15">
      <c r="A24" s="20">
        <v>6</v>
      </c>
      <c r="B24" s="4" t="s">
        <v>34</v>
      </c>
      <c r="C24" s="21" t="s">
        <v>35</v>
      </c>
      <c r="D24" s="22" t="s">
        <v>24</v>
      </c>
      <c r="E24" s="10">
        <v>9.22</v>
      </c>
      <c r="F24" s="17">
        <v>46</v>
      </c>
      <c r="G24" s="10">
        <v>4.27</v>
      </c>
      <c r="H24" s="17">
        <v>38</v>
      </c>
      <c r="I24" s="10">
        <v>56.05</v>
      </c>
      <c r="J24" s="17">
        <v>66</v>
      </c>
      <c r="K24" s="15">
        <v>0.002217476851851852</v>
      </c>
      <c r="L24" s="17">
        <v>8</v>
      </c>
      <c r="M24" s="18">
        <f t="shared" si="1"/>
        <v>158</v>
      </c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8">
        <f>SUM(M19:M23)</f>
        <v>1006</v>
      </c>
    </row>
    <row r="26" spans="1:18" ht="21">
      <c r="A26" s="40">
        <v>3</v>
      </c>
      <c r="B26" s="30" t="s">
        <v>49</v>
      </c>
      <c r="D26" s="23"/>
      <c r="E26" s="23"/>
      <c r="F26" s="24"/>
      <c r="G26" s="24"/>
      <c r="H26" s="25"/>
      <c r="I26" s="25"/>
      <c r="J26" s="25"/>
      <c r="K26" s="25"/>
      <c r="L26" s="25"/>
      <c r="M26" s="25"/>
      <c r="R26" s="11"/>
    </row>
    <row r="27" spans="1:18" ht="13.5" thickBot="1">
      <c r="A27" s="26"/>
      <c r="B27" s="27"/>
      <c r="C27" s="28"/>
      <c r="D27" s="28"/>
      <c r="E27" s="28"/>
      <c r="F27" s="28"/>
      <c r="G27" s="29"/>
      <c r="H27" s="29"/>
      <c r="I27" s="29"/>
      <c r="J27" s="29"/>
      <c r="K27" s="29"/>
      <c r="L27" s="29"/>
      <c r="M27" s="29"/>
      <c r="R27" s="11"/>
    </row>
    <row r="28" spans="1:13" s="5" customFormat="1" ht="15.75" thickBot="1">
      <c r="A28" s="38" t="s">
        <v>37</v>
      </c>
      <c r="B28" s="7" t="s">
        <v>0</v>
      </c>
      <c r="C28" s="7" t="s">
        <v>1</v>
      </c>
      <c r="D28" s="7" t="s">
        <v>17</v>
      </c>
      <c r="E28" s="7" t="s">
        <v>14</v>
      </c>
      <c r="F28" s="8" t="s">
        <v>15</v>
      </c>
      <c r="G28" s="16" t="s">
        <v>2</v>
      </c>
      <c r="H28" s="8" t="s">
        <v>15</v>
      </c>
      <c r="I28" s="14" t="s">
        <v>19</v>
      </c>
      <c r="J28" s="8" t="s">
        <v>15</v>
      </c>
      <c r="K28" s="7" t="s">
        <v>20</v>
      </c>
      <c r="L28" s="8" t="s">
        <v>15</v>
      </c>
      <c r="M28" s="9" t="s">
        <v>16</v>
      </c>
    </row>
    <row r="29" spans="1:18" ht="15">
      <c r="A29" s="20">
        <v>1</v>
      </c>
      <c r="B29" s="4" t="s">
        <v>47</v>
      </c>
      <c r="C29" s="21" t="s">
        <v>48</v>
      </c>
      <c r="D29" s="22" t="s">
        <v>29</v>
      </c>
      <c r="E29" s="10">
        <v>8.38</v>
      </c>
      <c r="F29" s="17">
        <v>72</v>
      </c>
      <c r="G29" s="10">
        <v>4.51</v>
      </c>
      <c r="H29" s="17">
        <v>46</v>
      </c>
      <c r="I29" s="13">
        <v>60.08</v>
      </c>
      <c r="J29" s="17">
        <v>72</v>
      </c>
      <c r="K29" s="15">
        <v>0.0018817129629629629</v>
      </c>
      <c r="L29" s="17">
        <v>41</v>
      </c>
      <c r="M29" s="18">
        <f aca="true" t="shared" si="2" ref="M29:M34">SUM(F29,H29,J29,L29)</f>
        <v>231</v>
      </c>
      <c r="N29" s="5"/>
      <c r="O29" s="5"/>
      <c r="P29" s="5"/>
      <c r="Q29" s="5"/>
      <c r="R29" s="5"/>
    </row>
    <row r="30" spans="1:19" ht="15">
      <c r="A30" s="20">
        <v>2</v>
      </c>
      <c r="B30" s="4" t="s">
        <v>42</v>
      </c>
      <c r="C30" s="21" t="s">
        <v>41</v>
      </c>
      <c r="D30" s="22" t="s">
        <v>24</v>
      </c>
      <c r="E30" s="10">
        <v>9.37</v>
      </c>
      <c r="F30" s="17">
        <v>42</v>
      </c>
      <c r="G30" s="10">
        <v>4.44</v>
      </c>
      <c r="H30" s="17">
        <v>43</v>
      </c>
      <c r="I30" s="10">
        <v>50.15</v>
      </c>
      <c r="J30" s="17">
        <v>58</v>
      </c>
      <c r="K30" s="15">
        <v>0.0017667824074074072</v>
      </c>
      <c r="L30" s="17">
        <v>58</v>
      </c>
      <c r="M30" s="18">
        <f t="shared" si="2"/>
        <v>201</v>
      </c>
      <c r="N30" s="5"/>
      <c r="O30" s="5"/>
      <c r="P30" s="5"/>
      <c r="Q30" s="5"/>
      <c r="R30" s="5"/>
      <c r="S30" s="39"/>
    </row>
    <row r="31" spans="1:18" ht="15">
      <c r="A31" s="20">
        <v>3</v>
      </c>
      <c r="B31" s="4" t="s">
        <v>38</v>
      </c>
      <c r="C31" s="21" t="s">
        <v>39</v>
      </c>
      <c r="D31" s="22" t="s">
        <v>24</v>
      </c>
      <c r="E31" s="10">
        <v>8.35</v>
      </c>
      <c r="F31" s="17">
        <v>73</v>
      </c>
      <c r="G31" s="10">
        <v>3.9</v>
      </c>
      <c r="H31" s="17">
        <v>25</v>
      </c>
      <c r="I31" s="10">
        <v>44.06</v>
      </c>
      <c r="J31" s="17">
        <v>49</v>
      </c>
      <c r="K31" s="15">
        <v>0.0019192129629629628</v>
      </c>
      <c r="L31" s="17">
        <v>36</v>
      </c>
      <c r="M31" s="18">
        <f t="shared" si="2"/>
        <v>183</v>
      </c>
      <c r="N31" s="5"/>
      <c r="O31" s="5"/>
      <c r="P31" s="5"/>
      <c r="Q31" s="5"/>
      <c r="R31" s="5"/>
    </row>
    <row r="32" spans="1:18" ht="15">
      <c r="A32" s="20">
        <v>4</v>
      </c>
      <c r="B32" s="4" t="s">
        <v>43</v>
      </c>
      <c r="C32" s="21" t="s">
        <v>44</v>
      </c>
      <c r="D32" s="22" t="s">
        <v>24</v>
      </c>
      <c r="E32" s="10">
        <v>9.13</v>
      </c>
      <c r="F32" s="17">
        <v>48</v>
      </c>
      <c r="G32" s="10">
        <v>4.53</v>
      </c>
      <c r="H32" s="17">
        <v>46</v>
      </c>
      <c r="I32" s="10">
        <v>29.27</v>
      </c>
      <c r="J32" s="17">
        <v>27</v>
      </c>
      <c r="K32" s="15">
        <v>0.0018619212962962962</v>
      </c>
      <c r="L32" s="17">
        <v>43</v>
      </c>
      <c r="M32" s="18">
        <f t="shared" si="2"/>
        <v>164</v>
      </c>
      <c r="N32" s="5"/>
      <c r="O32" s="5"/>
      <c r="P32" s="5"/>
      <c r="Q32" s="5"/>
      <c r="R32" s="5"/>
    </row>
    <row r="33" spans="1:18" ht="15">
      <c r="A33" s="20">
        <v>5</v>
      </c>
      <c r="B33" s="4" t="s">
        <v>40</v>
      </c>
      <c r="C33" s="21" t="s">
        <v>41</v>
      </c>
      <c r="D33" s="22" t="s">
        <v>24</v>
      </c>
      <c r="E33" s="10">
        <v>9.35</v>
      </c>
      <c r="F33" s="17">
        <v>42</v>
      </c>
      <c r="G33" s="10">
        <v>4.08</v>
      </c>
      <c r="H33" s="17">
        <v>31</v>
      </c>
      <c r="I33" s="10">
        <v>39.22</v>
      </c>
      <c r="J33" s="17">
        <v>42</v>
      </c>
      <c r="K33" s="15">
        <v>0.001864351851851852</v>
      </c>
      <c r="L33" s="17">
        <v>43</v>
      </c>
      <c r="M33" s="18">
        <f t="shared" si="2"/>
        <v>158</v>
      </c>
      <c r="N33" s="5"/>
      <c r="O33" s="5"/>
      <c r="P33" s="5"/>
      <c r="Q33" s="5"/>
      <c r="R33" s="5"/>
    </row>
    <row r="34" spans="1:18" ht="15">
      <c r="A34" s="20">
        <v>6</v>
      </c>
      <c r="B34" s="4" t="s">
        <v>45</v>
      </c>
      <c r="C34" s="21" t="s">
        <v>46</v>
      </c>
      <c r="D34" s="22" t="s">
        <v>24</v>
      </c>
      <c r="E34" s="10">
        <v>9.23</v>
      </c>
      <c r="F34" s="17">
        <v>45</v>
      </c>
      <c r="G34" s="10">
        <v>3.84</v>
      </c>
      <c r="H34" s="17">
        <v>23</v>
      </c>
      <c r="I34" s="10">
        <v>41.85</v>
      </c>
      <c r="J34" s="17">
        <v>45</v>
      </c>
      <c r="K34" s="15">
        <v>0.0020604166666666666</v>
      </c>
      <c r="L34" s="17">
        <v>20</v>
      </c>
      <c r="M34" s="18">
        <f t="shared" si="2"/>
        <v>133</v>
      </c>
      <c r="N34" s="5"/>
      <c r="O34" s="5"/>
      <c r="P34" s="5"/>
      <c r="Q34" s="5"/>
      <c r="R34" s="5"/>
    </row>
    <row r="35" spans="1:18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8">
        <f>SUM(M29:M33)</f>
        <v>937</v>
      </c>
      <c r="N35" s="5"/>
      <c r="O35" s="5"/>
      <c r="P35" s="5"/>
      <c r="Q35" s="5"/>
      <c r="R35" s="5"/>
    </row>
    <row r="36" spans="1:18" ht="21">
      <c r="A36" s="40">
        <v>4</v>
      </c>
      <c r="B36" s="30" t="s">
        <v>50</v>
      </c>
      <c r="D36" s="23"/>
      <c r="E36" s="23"/>
      <c r="F36" s="24"/>
      <c r="G36" s="24"/>
      <c r="H36" s="25"/>
      <c r="I36" s="25"/>
      <c r="J36" s="25"/>
      <c r="K36" s="25"/>
      <c r="L36" s="25"/>
      <c r="M36" s="25"/>
      <c r="R36" s="11"/>
    </row>
    <row r="37" ht="13.5" thickBot="1"/>
    <row r="38" spans="1:13" s="5" customFormat="1" ht="15.75" thickBot="1">
      <c r="A38" s="38" t="s">
        <v>37</v>
      </c>
      <c r="B38" s="7" t="s">
        <v>0</v>
      </c>
      <c r="C38" s="7" t="s">
        <v>1</v>
      </c>
      <c r="D38" s="7" t="s">
        <v>17</v>
      </c>
      <c r="E38" s="7" t="s">
        <v>14</v>
      </c>
      <c r="F38" s="8" t="s">
        <v>15</v>
      </c>
      <c r="G38" s="16" t="s">
        <v>2</v>
      </c>
      <c r="H38" s="8" t="s">
        <v>15</v>
      </c>
      <c r="I38" s="14" t="s">
        <v>19</v>
      </c>
      <c r="J38" s="8" t="s">
        <v>15</v>
      </c>
      <c r="K38" s="7" t="s">
        <v>20</v>
      </c>
      <c r="L38" s="8" t="s">
        <v>15</v>
      </c>
      <c r="M38" s="9" t="s">
        <v>16</v>
      </c>
    </row>
    <row r="39" spans="1:18" ht="15">
      <c r="A39" s="20">
        <v>1</v>
      </c>
      <c r="B39" s="4" t="s">
        <v>57</v>
      </c>
      <c r="C39" s="21" t="s">
        <v>58</v>
      </c>
      <c r="D39" s="22">
        <v>2010</v>
      </c>
      <c r="E39" s="10">
        <v>8.44</v>
      </c>
      <c r="F39" s="17">
        <v>70</v>
      </c>
      <c r="G39" s="10">
        <v>5.19</v>
      </c>
      <c r="H39" s="17">
        <v>68</v>
      </c>
      <c r="I39" s="13">
        <v>56.33</v>
      </c>
      <c r="J39" s="17">
        <v>66</v>
      </c>
      <c r="K39" s="15">
        <v>0.002006828703703704</v>
      </c>
      <c r="L39" s="17">
        <v>25</v>
      </c>
      <c r="M39" s="18">
        <f aca="true" t="shared" si="3" ref="M39:M44">SUM(F39,H39,J39,L39)</f>
        <v>229</v>
      </c>
      <c r="N39" s="5"/>
      <c r="O39" s="5"/>
      <c r="P39" s="5"/>
      <c r="Q39" s="5"/>
      <c r="R39" s="5"/>
    </row>
    <row r="40" spans="1:18" ht="15">
      <c r="A40" s="20">
        <v>2</v>
      </c>
      <c r="B40" s="4" t="s">
        <v>53</v>
      </c>
      <c r="C40" s="21" t="s">
        <v>54</v>
      </c>
      <c r="D40" s="22">
        <v>2009</v>
      </c>
      <c r="E40" s="10">
        <v>8.65</v>
      </c>
      <c r="F40" s="17">
        <v>63</v>
      </c>
      <c r="G40" s="10">
        <v>4.27</v>
      </c>
      <c r="H40" s="17">
        <v>38</v>
      </c>
      <c r="I40" s="10">
        <v>49.55</v>
      </c>
      <c r="J40" s="17">
        <v>56</v>
      </c>
      <c r="K40" s="15">
        <v>0.001799884259259259</v>
      </c>
      <c r="L40" s="17">
        <v>53</v>
      </c>
      <c r="M40" s="18">
        <f t="shared" si="3"/>
        <v>210</v>
      </c>
      <c r="N40" s="5"/>
      <c r="O40" s="5"/>
      <c r="P40" s="5"/>
      <c r="Q40" s="5"/>
      <c r="R40" s="5"/>
    </row>
    <row r="41" spans="1:18" ht="15">
      <c r="A41" s="20">
        <v>3</v>
      </c>
      <c r="B41" s="4" t="s">
        <v>59</v>
      </c>
      <c r="C41" s="21" t="s">
        <v>60</v>
      </c>
      <c r="D41" s="22">
        <v>2009</v>
      </c>
      <c r="E41" s="10">
        <v>8.75</v>
      </c>
      <c r="F41" s="17">
        <v>59</v>
      </c>
      <c r="G41" s="10">
        <v>3.81</v>
      </c>
      <c r="H41" s="17">
        <v>22</v>
      </c>
      <c r="I41" s="10">
        <v>55.44</v>
      </c>
      <c r="J41" s="17">
        <v>65</v>
      </c>
      <c r="K41" s="15">
        <v>0.001927662037037037</v>
      </c>
      <c r="L41" s="17">
        <v>35</v>
      </c>
      <c r="M41" s="18">
        <f t="shared" si="3"/>
        <v>181</v>
      </c>
      <c r="N41" s="5"/>
      <c r="O41" s="5"/>
      <c r="P41" s="5"/>
      <c r="Q41" s="5"/>
      <c r="R41" s="5"/>
    </row>
    <row r="42" spans="1:18" ht="15">
      <c r="A42" s="20">
        <v>4</v>
      </c>
      <c r="B42" s="4" t="s">
        <v>51</v>
      </c>
      <c r="C42" s="21" t="s">
        <v>52</v>
      </c>
      <c r="D42" s="22">
        <v>2010</v>
      </c>
      <c r="E42" s="10">
        <v>8.93</v>
      </c>
      <c r="F42" s="17">
        <v>54</v>
      </c>
      <c r="G42" s="10">
        <v>3.69</v>
      </c>
      <c r="H42" s="17">
        <v>17</v>
      </c>
      <c r="I42" s="10">
        <v>26.5</v>
      </c>
      <c r="J42" s="17">
        <v>23</v>
      </c>
      <c r="K42" s="15">
        <v>0.0018157407407407408</v>
      </c>
      <c r="L42" s="17">
        <v>50</v>
      </c>
      <c r="M42" s="18">
        <f t="shared" si="3"/>
        <v>144</v>
      </c>
      <c r="N42" s="5"/>
      <c r="O42" s="5"/>
      <c r="P42" s="5"/>
      <c r="Q42" s="5"/>
      <c r="R42" s="5"/>
    </row>
    <row r="43" spans="1:18" ht="15">
      <c r="A43" s="20">
        <v>5</v>
      </c>
      <c r="B43" s="4" t="s">
        <v>55</v>
      </c>
      <c r="C43" s="21" t="s">
        <v>56</v>
      </c>
      <c r="D43" s="22">
        <v>2010</v>
      </c>
      <c r="E43" s="10">
        <v>8.55</v>
      </c>
      <c r="F43" s="17">
        <v>66</v>
      </c>
      <c r="G43" s="10">
        <v>3.99</v>
      </c>
      <c r="H43" s="17">
        <v>26</v>
      </c>
      <c r="I43" s="10">
        <v>31.28</v>
      </c>
      <c r="J43" s="17">
        <v>30</v>
      </c>
      <c r="K43" s="15">
        <v>0.0020585648148148147</v>
      </c>
      <c r="L43" s="17">
        <v>20</v>
      </c>
      <c r="M43" s="18">
        <f t="shared" si="3"/>
        <v>142</v>
      </c>
      <c r="N43" s="5"/>
      <c r="O43" s="5"/>
      <c r="P43" s="5"/>
      <c r="Q43" s="5"/>
      <c r="R43" s="5"/>
    </row>
    <row r="44" spans="1:18" ht="15">
      <c r="A44" s="20">
        <v>6</v>
      </c>
      <c r="B44" s="4" t="s">
        <v>61</v>
      </c>
      <c r="C44" s="21" t="s">
        <v>62</v>
      </c>
      <c r="D44" s="22">
        <v>2010</v>
      </c>
      <c r="E44" s="10">
        <v>9.39</v>
      </c>
      <c r="F44" s="17">
        <v>41</v>
      </c>
      <c r="G44" s="10">
        <v>3.63</v>
      </c>
      <c r="H44" s="17">
        <v>16</v>
      </c>
      <c r="I44" s="10">
        <v>32.1</v>
      </c>
      <c r="J44" s="17">
        <v>31</v>
      </c>
      <c r="K44" s="15">
        <v>0.0019924768518518516</v>
      </c>
      <c r="L44" s="17">
        <v>27</v>
      </c>
      <c r="M44" s="18">
        <f t="shared" si="3"/>
        <v>115</v>
      </c>
      <c r="N44" s="5"/>
      <c r="O44" s="5"/>
      <c r="P44" s="5"/>
      <c r="Q44" s="5"/>
      <c r="R44" s="5"/>
    </row>
    <row r="45" spans="5:13" ht="15">
      <c r="E45" s="11"/>
      <c r="F45" s="11"/>
      <c r="G45" s="11"/>
      <c r="H45" s="11"/>
      <c r="I45" s="11"/>
      <c r="J45" s="11"/>
      <c r="K45" s="11"/>
      <c r="L45" s="11"/>
      <c r="M45" s="18">
        <f>SUM(M39:M43)</f>
        <v>906</v>
      </c>
    </row>
    <row r="47" spans="1:13" ht="21">
      <c r="A47" s="40">
        <v>5</v>
      </c>
      <c r="B47" s="30" t="s">
        <v>63</v>
      </c>
      <c r="D47" s="23"/>
      <c r="E47" s="23"/>
      <c r="F47" s="24"/>
      <c r="G47" s="24"/>
      <c r="H47" s="25"/>
      <c r="I47" s="25"/>
      <c r="J47" s="25"/>
      <c r="K47" s="25"/>
      <c r="L47" s="25"/>
      <c r="M47" s="25"/>
    </row>
    <row r="48" ht="13.5" thickBot="1"/>
    <row r="49" spans="1:13" ht="15.75" thickBot="1">
      <c r="A49" s="38" t="s">
        <v>37</v>
      </c>
      <c r="B49" s="7" t="s">
        <v>0</v>
      </c>
      <c r="C49" s="7" t="s">
        <v>1</v>
      </c>
      <c r="D49" s="7" t="s">
        <v>17</v>
      </c>
      <c r="E49" s="7" t="s">
        <v>14</v>
      </c>
      <c r="F49" s="8" t="s">
        <v>15</v>
      </c>
      <c r="G49" s="16" t="s">
        <v>2</v>
      </c>
      <c r="H49" s="8" t="s">
        <v>15</v>
      </c>
      <c r="I49" s="14" t="s">
        <v>19</v>
      </c>
      <c r="J49" s="8" t="s">
        <v>15</v>
      </c>
      <c r="K49" s="7" t="s">
        <v>20</v>
      </c>
      <c r="L49" s="8" t="s">
        <v>15</v>
      </c>
      <c r="M49" s="9" t="s">
        <v>16</v>
      </c>
    </row>
    <row r="50" spans="1:13" ht="15">
      <c r="A50" s="20">
        <v>1</v>
      </c>
      <c r="B50" s="4" t="s">
        <v>64</v>
      </c>
      <c r="C50" s="21" t="s">
        <v>65</v>
      </c>
      <c r="D50" s="22">
        <v>2009</v>
      </c>
      <c r="E50" s="10">
        <v>8.34</v>
      </c>
      <c r="F50" s="17">
        <v>73</v>
      </c>
      <c r="G50" s="10">
        <v>4.34</v>
      </c>
      <c r="H50" s="17">
        <v>40</v>
      </c>
      <c r="I50" s="13">
        <v>55.53</v>
      </c>
      <c r="J50" s="17">
        <v>65</v>
      </c>
      <c r="K50" s="15">
        <v>0.0018865740740740742</v>
      </c>
      <c r="L50" s="17">
        <v>40</v>
      </c>
      <c r="M50" s="18">
        <f aca="true" t="shared" si="4" ref="M50:M55">SUM(F50,H50,J50,L50)</f>
        <v>218</v>
      </c>
    </row>
    <row r="51" spans="1:13" ht="15">
      <c r="A51" s="20">
        <v>2</v>
      </c>
      <c r="B51" s="4" t="s">
        <v>70</v>
      </c>
      <c r="C51" s="21" t="s">
        <v>71</v>
      </c>
      <c r="D51" s="22">
        <v>2009</v>
      </c>
      <c r="E51" s="10">
        <v>8.57</v>
      </c>
      <c r="F51" s="17">
        <v>65</v>
      </c>
      <c r="G51" s="10">
        <v>4.52</v>
      </c>
      <c r="H51" s="17">
        <v>46</v>
      </c>
      <c r="I51" s="10">
        <v>46.88</v>
      </c>
      <c r="J51" s="17">
        <v>52</v>
      </c>
      <c r="K51" s="15">
        <v>0.002036111111111111</v>
      </c>
      <c r="L51" s="17">
        <v>22</v>
      </c>
      <c r="M51" s="18">
        <f t="shared" si="4"/>
        <v>185</v>
      </c>
    </row>
    <row r="52" spans="1:13" ht="15">
      <c r="A52" s="20">
        <v>3</v>
      </c>
      <c r="B52" s="4" t="s">
        <v>68</v>
      </c>
      <c r="C52" s="21" t="s">
        <v>69</v>
      </c>
      <c r="D52" s="22">
        <v>2009</v>
      </c>
      <c r="E52" s="10">
        <v>9.04</v>
      </c>
      <c r="F52" s="17">
        <v>51</v>
      </c>
      <c r="G52" s="10">
        <v>3.91</v>
      </c>
      <c r="H52" s="17">
        <v>26</v>
      </c>
      <c r="I52" s="10">
        <v>56.25</v>
      </c>
      <c r="J52" s="17">
        <v>66</v>
      </c>
      <c r="K52" s="15">
        <v>0.001935763888888889</v>
      </c>
      <c r="L52" s="17">
        <v>34</v>
      </c>
      <c r="M52" s="18">
        <f t="shared" si="4"/>
        <v>177</v>
      </c>
    </row>
    <row r="53" spans="1:13" ht="15">
      <c r="A53" s="20">
        <v>4</v>
      </c>
      <c r="B53" s="4" t="s">
        <v>66</v>
      </c>
      <c r="C53" s="21" t="s">
        <v>72</v>
      </c>
      <c r="D53" s="22">
        <v>2009</v>
      </c>
      <c r="E53" s="10">
        <v>9.18</v>
      </c>
      <c r="F53" s="17">
        <v>47</v>
      </c>
      <c r="G53" s="10">
        <v>4</v>
      </c>
      <c r="H53" s="17">
        <v>29</v>
      </c>
      <c r="I53" s="10">
        <v>39.09</v>
      </c>
      <c r="J53" s="17">
        <v>41</v>
      </c>
      <c r="K53" s="15">
        <v>0.001996875</v>
      </c>
      <c r="L53" s="17">
        <v>27</v>
      </c>
      <c r="M53" s="18">
        <f t="shared" si="4"/>
        <v>144</v>
      </c>
    </row>
    <row r="54" spans="1:13" ht="15">
      <c r="A54" s="20">
        <v>5</v>
      </c>
      <c r="B54" s="4" t="s">
        <v>66</v>
      </c>
      <c r="C54" s="21" t="s">
        <v>67</v>
      </c>
      <c r="D54" s="22">
        <v>2009</v>
      </c>
      <c r="E54" s="10">
        <v>8.76</v>
      </c>
      <c r="F54" s="17">
        <v>59</v>
      </c>
      <c r="G54" s="10">
        <v>3.47</v>
      </c>
      <c r="H54" s="17">
        <v>11</v>
      </c>
      <c r="I54" s="10">
        <v>40.9</v>
      </c>
      <c r="J54" s="17">
        <v>44</v>
      </c>
      <c r="K54" s="15">
        <v>0.002058912037037037</v>
      </c>
      <c r="L54" s="17">
        <v>20</v>
      </c>
      <c r="M54" s="18">
        <f t="shared" si="4"/>
        <v>134</v>
      </c>
    </row>
    <row r="55" spans="1:13" ht="15">
      <c r="A55" s="20">
        <v>6</v>
      </c>
      <c r="B55" s="4" t="s">
        <v>73</v>
      </c>
      <c r="C55" s="21" t="s">
        <v>74</v>
      </c>
      <c r="D55" s="22">
        <v>2009</v>
      </c>
      <c r="E55" s="10">
        <v>9.44</v>
      </c>
      <c r="F55" s="17">
        <v>40</v>
      </c>
      <c r="G55" s="10">
        <v>3.68</v>
      </c>
      <c r="H55" s="17">
        <v>18</v>
      </c>
      <c r="I55" s="10">
        <v>42.42</v>
      </c>
      <c r="J55" s="17">
        <v>46</v>
      </c>
      <c r="K55" s="15">
        <v>0.0020777777777777778</v>
      </c>
      <c r="L55" s="17">
        <v>18</v>
      </c>
      <c r="M55" s="18">
        <f t="shared" si="4"/>
        <v>122</v>
      </c>
    </row>
    <row r="56" spans="5:13" ht="15">
      <c r="E56" s="11"/>
      <c r="F56" s="11"/>
      <c r="G56" s="11"/>
      <c r="H56" s="11"/>
      <c r="I56" s="11"/>
      <c r="J56" s="11"/>
      <c r="K56" s="11"/>
      <c r="L56" s="11"/>
      <c r="M56" s="18">
        <f>SUM(M50:M54)</f>
        <v>858</v>
      </c>
    </row>
    <row r="57" spans="1:7" ht="21">
      <c r="A57" s="40">
        <v>6</v>
      </c>
      <c r="B57" s="30" t="s">
        <v>86</v>
      </c>
      <c r="D57" s="23"/>
      <c r="E57" s="23"/>
      <c r="F57" s="24"/>
      <c r="G57" s="30"/>
    </row>
    <row r="58" spans="4:6" ht="13.5" thickBot="1">
      <c r="D58" s="3"/>
      <c r="F58" s="2"/>
    </row>
    <row r="59" spans="1:13" ht="15.75" thickBot="1">
      <c r="A59" s="38" t="s">
        <v>37</v>
      </c>
      <c r="B59" s="7" t="s">
        <v>0</v>
      </c>
      <c r="C59" s="7" t="s">
        <v>1</v>
      </c>
      <c r="D59" s="7" t="s">
        <v>17</v>
      </c>
      <c r="E59" s="7" t="s">
        <v>14</v>
      </c>
      <c r="F59" s="8" t="s">
        <v>15</v>
      </c>
      <c r="G59" s="16" t="s">
        <v>2</v>
      </c>
      <c r="H59" s="8" t="s">
        <v>15</v>
      </c>
      <c r="I59" s="14" t="s">
        <v>19</v>
      </c>
      <c r="J59" s="8" t="s">
        <v>15</v>
      </c>
      <c r="K59" s="7" t="s">
        <v>20</v>
      </c>
      <c r="L59" s="8" t="s">
        <v>15</v>
      </c>
      <c r="M59" s="9" t="s">
        <v>16</v>
      </c>
    </row>
    <row r="60" spans="1:13" ht="15">
      <c r="A60" s="20">
        <v>1</v>
      </c>
      <c r="B60" s="4" t="s">
        <v>79</v>
      </c>
      <c r="C60" s="21" t="s">
        <v>80</v>
      </c>
      <c r="D60" s="22" t="s">
        <v>81</v>
      </c>
      <c r="E60" s="10">
        <v>8.61</v>
      </c>
      <c r="F60" s="17">
        <v>64</v>
      </c>
      <c r="G60" s="10">
        <v>4.57</v>
      </c>
      <c r="H60" s="17">
        <v>48</v>
      </c>
      <c r="I60" s="13">
        <v>41.08</v>
      </c>
      <c r="J60" s="17">
        <v>44</v>
      </c>
      <c r="K60" s="15">
        <v>0.001892824074074074</v>
      </c>
      <c r="L60" s="17">
        <v>39</v>
      </c>
      <c r="M60" s="18">
        <f aca="true" t="shared" si="5" ref="M60:M65">SUM(F60,H60,J60,L60)</f>
        <v>195</v>
      </c>
    </row>
    <row r="61" spans="1:13" ht="15">
      <c r="A61" s="20">
        <v>2</v>
      </c>
      <c r="B61" s="4" t="s">
        <v>77</v>
      </c>
      <c r="C61" s="21" t="s">
        <v>78</v>
      </c>
      <c r="D61" s="22" t="s">
        <v>29</v>
      </c>
      <c r="E61" s="10">
        <v>8.83</v>
      </c>
      <c r="F61" s="17">
        <v>57</v>
      </c>
      <c r="G61" s="10">
        <v>4.63</v>
      </c>
      <c r="H61" s="17">
        <v>50</v>
      </c>
      <c r="I61" s="10">
        <v>30.66</v>
      </c>
      <c r="J61" s="17">
        <v>29</v>
      </c>
      <c r="K61" s="15">
        <v>0.0019038194444444447</v>
      </c>
      <c r="L61" s="17">
        <v>38</v>
      </c>
      <c r="M61" s="18">
        <f t="shared" si="5"/>
        <v>174</v>
      </c>
    </row>
    <row r="62" spans="1:13" ht="15">
      <c r="A62" s="20">
        <v>3</v>
      </c>
      <c r="B62" s="4" t="s">
        <v>75</v>
      </c>
      <c r="C62" s="21" t="s">
        <v>76</v>
      </c>
      <c r="D62" s="22" t="s">
        <v>24</v>
      </c>
      <c r="E62" s="10">
        <v>9.14</v>
      </c>
      <c r="F62" s="17">
        <v>48</v>
      </c>
      <c r="G62" s="10">
        <v>4.56</v>
      </c>
      <c r="H62" s="17">
        <v>47</v>
      </c>
      <c r="I62" s="10">
        <v>52.54</v>
      </c>
      <c r="J62" s="17">
        <v>61</v>
      </c>
      <c r="K62" s="15">
        <v>0.0021030092592592593</v>
      </c>
      <c r="L62" s="17">
        <v>16</v>
      </c>
      <c r="M62" s="18">
        <f t="shared" si="5"/>
        <v>172</v>
      </c>
    </row>
    <row r="63" spans="1:13" ht="15">
      <c r="A63" s="20">
        <v>4</v>
      </c>
      <c r="B63" s="4" t="s">
        <v>82</v>
      </c>
      <c r="C63" s="21" t="s">
        <v>83</v>
      </c>
      <c r="D63" s="22" t="s">
        <v>29</v>
      </c>
      <c r="E63" s="10">
        <v>8.42</v>
      </c>
      <c r="F63" s="17">
        <v>70</v>
      </c>
      <c r="G63" s="10">
        <v>4.47</v>
      </c>
      <c r="H63" s="17">
        <v>44</v>
      </c>
      <c r="I63" s="10">
        <v>22.24</v>
      </c>
      <c r="J63" s="17">
        <v>17</v>
      </c>
      <c r="K63" s="15">
        <v>0.00202962962962963</v>
      </c>
      <c r="L63" s="17">
        <v>23</v>
      </c>
      <c r="M63" s="18">
        <f t="shared" si="5"/>
        <v>154</v>
      </c>
    </row>
    <row r="64" spans="1:13" ht="15">
      <c r="A64" s="20">
        <v>5</v>
      </c>
      <c r="B64" s="4" t="s">
        <v>47</v>
      </c>
      <c r="C64" s="21" t="s">
        <v>85</v>
      </c>
      <c r="D64" s="22" t="s">
        <v>81</v>
      </c>
      <c r="E64" s="10">
        <v>9.4</v>
      </c>
      <c r="F64" s="17">
        <v>41</v>
      </c>
      <c r="G64" s="10">
        <v>4.05</v>
      </c>
      <c r="H64" s="17">
        <v>30</v>
      </c>
      <c r="I64" s="10">
        <v>42.34</v>
      </c>
      <c r="J64" s="17">
        <v>46</v>
      </c>
      <c r="K64" s="15">
        <v>0.002125810185185185</v>
      </c>
      <c r="L64" s="17">
        <v>14</v>
      </c>
      <c r="M64" s="18">
        <f t="shared" si="5"/>
        <v>131</v>
      </c>
    </row>
    <row r="65" spans="1:13" ht="15">
      <c r="A65" s="20">
        <v>6</v>
      </c>
      <c r="B65" s="4" t="s">
        <v>70</v>
      </c>
      <c r="C65" s="21" t="s">
        <v>84</v>
      </c>
      <c r="D65" s="22" t="s">
        <v>81</v>
      </c>
      <c r="E65" s="10">
        <v>9.38</v>
      </c>
      <c r="F65" s="17">
        <v>41</v>
      </c>
      <c r="G65" s="10">
        <v>4.25</v>
      </c>
      <c r="H65" s="17">
        <v>37</v>
      </c>
      <c r="I65" s="10">
        <v>20.31</v>
      </c>
      <c r="J65" s="17">
        <v>15</v>
      </c>
      <c r="K65" s="15">
        <v>0.002131828703703704</v>
      </c>
      <c r="L65" s="17">
        <v>14</v>
      </c>
      <c r="M65" s="18">
        <f t="shared" si="5"/>
        <v>107</v>
      </c>
    </row>
    <row r="66" spans="4:13" ht="15">
      <c r="D66" s="3"/>
      <c r="E66" s="11"/>
      <c r="F66" s="11"/>
      <c r="G66" s="11"/>
      <c r="H66" s="11"/>
      <c r="I66" s="11"/>
      <c r="J66" s="11"/>
      <c r="K66" s="11"/>
      <c r="L66" s="11"/>
      <c r="M66" s="18">
        <f>SUM(M60:M64)</f>
        <v>826</v>
      </c>
    </row>
    <row r="67" spans="1:7" ht="21">
      <c r="A67" s="40" t="s">
        <v>99</v>
      </c>
      <c r="B67" s="30" t="s">
        <v>100</v>
      </c>
      <c r="D67" s="23"/>
      <c r="E67" s="23"/>
      <c r="F67" s="24"/>
      <c r="G67" s="30"/>
    </row>
    <row r="68" spans="1:18" ht="15.75" thickBot="1">
      <c r="A68" s="26"/>
      <c r="B68" s="27"/>
      <c r="C68" s="41"/>
      <c r="D68" s="28"/>
      <c r="E68" s="28"/>
      <c r="F68" s="28"/>
      <c r="G68" s="29"/>
      <c r="H68" s="29"/>
      <c r="I68" s="29"/>
      <c r="J68" s="29"/>
      <c r="K68" s="29"/>
      <c r="L68" s="29"/>
      <c r="M68" s="29"/>
      <c r="N68" s="28"/>
      <c r="O68" s="28"/>
      <c r="P68" s="28"/>
      <c r="Q68" s="29"/>
      <c r="R68" s="11"/>
    </row>
    <row r="69" spans="1:13" ht="15.75" thickBot="1">
      <c r="A69" s="38" t="s">
        <v>37</v>
      </c>
      <c r="B69" s="7" t="s">
        <v>0</v>
      </c>
      <c r="C69" s="7" t="s">
        <v>1</v>
      </c>
      <c r="D69" s="7" t="s">
        <v>17</v>
      </c>
      <c r="E69" s="7" t="s">
        <v>14</v>
      </c>
      <c r="F69" s="8" t="s">
        <v>15</v>
      </c>
      <c r="G69" s="16" t="s">
        <v>2</v>
      </c>
      <c r="H69" s="8" t="s">
        <v>15</v>
      </c>
      <c r="I69" s="14" t="s">
        <v>19</v>
      </c>
      <c r="J69" s="8" t="s">
        <v>15</v>
      </c>
      <c r="K69" s="7" t="s">
        <v>20</v>
      </c>
      <c r="L69" s="8" t="s">
        <v>15</v>
      </c>
      <c r="M69" s="9" t="s">
        <v>16</v>
      </c>
    </row>
    <row r="70" spans="1:13" ht="15">
      <c r="A70" s="20">
        <v>1</v>
      </c>
      <c r="B70" s="4" t="s">
        <v>93</v>
      </c>
      <c r="C70" s="21" t="s">
        <v>94</v>
      </c>
      <c r="D70" s="22">
        <v>2009</v>
      </c>
      <c r="E70" s="10">
        <v>8.6</v>
      </c>
      <c r="F70" s="17">
        <v>64</v>
      </c>
      <c r="G70" s="10">
        <v>4.42</v>
      </c>
      <c r="H70" s="17">
        <v>43</v>
      </c>
      <c r="I70" s="13">
        <v>56.05</v>
      </c>
      <c r="J70" s="17">
        <v>66</v>
      </c>
      <c r="K70" s="15">
        <v>0.002033333333333333</v>
      </c>
      <c r="L70" s="17">
        <v>23</v>
      </c>
      <c r="M70" s="18">
        <f aca="true" t="shared" si="6" ref="M70:M75">SUM(F70,H70,J70,L70)</f>
        <v>196</v>
      </c>
    </row>
    <row r="71" spans="1:13" ht="15">
      <c r="A71" s="20">
        <v>2</v>
      </c>
      <c r="B71" s="4" t="s">
        <v>95</v>
      </c>
      <c r="C71" s="21" t="s">
        <v>96</v>
      </c>
      <c r="D71" s="22">
        <v>2009</v>
      </c>
      <c r="E71" s="10">
        <v>8.86</v>
      </c>
      <c r="F71" s="17">
        <v>56</v>
      </c>
      <c r="G71" s="10" t="s">
        <v>101</v>
      </c>
      <c r="H71" s="17">
        <v>0</v>
      </c>
      <c r="I71" s="10">
        <v>39.85</v>
      </c>
      <c r="J71" s="17">
        <v>42</v>
      </c>
      <c r="K71" s="15">
        <v>0.001839236111111111</v>
      </c>
      <c r="L71" s="17">
        <v>47</v>
      </c>
      <c r="M71" s="18">
        <f t="shared" si="6"/>
        <v>145</v>
      </c>
    </row>
    <row r="72" spans="1:13" ht="15">
      <c r="A72" s="20">
        <v>3</v>
      </c>
      <c r="B72" s="4" t="s">
        <v>89</v>
      </c>
      <c r="C72" s="21" t="s">
        <v>90</v>
      </c>
      <c r="D72" s="22" t="s">
        <v>29</v>
      </c>
      <c r="E72" s="10">
        <v>8.47</v>
      </c>
      <c r="F72" s="17">
        <v>69</v>
      </c>
      <c r="G72" s="10">
        <v>4.18</v>
      </c>
      <c r="H72" s="17">
        <v>35</v>
      </c>
      <c r="I72" s="10">
        <v>29.07</v>
      </c>
      <c r="J72" s="17">
        <v>27</v>
      </c>
      <c r="K72" s="15">
        <v>0.002165509259259259</v>
      </c>
      <c r="L72" s="17">
        <v>11</v>
      </c>
      <c r="M72" s="18">
        <f t="shared" si="6"/>
        <v>142</v>
      </c>
    </row>
    <row r="73" spans="1:13" ht="15">
      <c r="A73" s="20">
        <v>4</v>
      </c>
      <c r="B73" s="4" t="s">
        <v>97</v>
      </c>
      <c r="C73" s="21" t="s">
        <v>98</v>
      </c>
      <c r="D73" s="22">
        <v>2009</v>
      </c>
      <c r="E73" s="10">
        <v>9.81</v>
      </c>
      <c r="F73" s="17">
        <v>31</v>
      </c>
      <c r="G73" s="10">
        <v>3.74</v>
      </c>
      <c r="H73" s="17">
        <v>20</v>
      </c>
      <c r="I73" s="10">
        <v>52.24</v>
      </c>
      <c r="J73" s="17">
        <v>61</v>
      </c>
      <c r="K73" s="15">
        <v>0.0021305555555555557</v>
      </c>
      <c r="L73" s="17">
        <v>14</v>
      </c>
      <c r="M73" s="18">
        <f t="shared" si="6"/>
        <v>126</v>
      </c>
    </row>
    <row r="74" spans="1:13" ht="15">
      <c r="A74" s="20">
        <v>5</v>
      </c>
      <c r="B74" s="4" t="s">
        <v>87</v>
      </c>
      <c r="C74" s="21" t="s">
        <v>88</v>
      </c>
      <c r="D74" s="22">
        <v>2010</v>
      </c>
      <c r="E74" s="10">
        <v>9.55</v>
      </c>
      <c r="F74" s="17">
        <v>37</v>
      </c>
      <c r="G74" s="10">
        <v>3.26</v>
      </c>
      <c r="H74" s="17">
        <v>4</v>
      </c>
      <c r="I74" s="10">
        <v>39.85</v>
      </c>
      <c r="J74" s="17">
        <v>42</v>
      </c>
      <c r="K74" s="15">
        <v>0.0021652777777777777</v>
      </c>
      <c r="L74" s="17">
        <v>11</v>
      </c>
      <c r="M74" s="18">
        <f t="shared" si="6"/>
        <v>94</v>
      </c>
    </row>
    <row r="75" spans="1:13" ht="15">
      <c r="A75" s="20">
        <v>6</v>
      </c>
      <c r="B75" s="4" t="s">
        <v>91</v>
      </c>
      <c r="C75" s="21" t="s">
        <v>92</v>
      </c>
      <c r="D75" s="22">
        <v>2011</v>
      </c>
      <c r="E75" s="10">
        <v>9.45</v>
      </c>
      <c r="F75" s="17">
        <v>39</v>
      </c>
      <c r="G75" s="10">
        <v>3.08</v>
      </c>
      <c r="H75" s="17">
        <v>0</v>
      </c>
      <c r="I75" s="10">
        <v>27.84</v>
      </c>
      <c r="J75" s="17">
        <v>25</v>
      </c>
      <c r="K75" s="15">
        <v>0.0022461805555555555</v>
      </c>
      <c r="L75" s="17">
        <v>6</v>
      </c>
      <c r="M75" s="18">
        <f t="shared" si="6"/>
        <v>70</v>
      </c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8">
        <f>SUM(M70:M74)</f>
        <v>703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" sqref="A1:IV5"/>
    </sheetView>
  </sheetViews>
  <sheetFormatPr defaultColWidth="9.140625" defaultRowHeight="12.75"/>
  <cols>
    <col min="1" max="1" width="7.140625" style="1" customWidth="1"/>
    <col min="2" max="2" width="12.00390625" style="1" customWidth="1"/>
    <col min="3" max="3" width="15.7109375" style="1" customWidth="1"/>
    <col min="4" max="4" width="9.7109375" style="1" customWidth="1"/>
    <col min="5" max="6" width="6.8515625" style="3" customWidth="1"/>
    <col min="7" max="8" width="6.8515625" style="1" customWidth="1"/>
    <col min="9" max="9" width="8.7109375" style="1" bestFit="1" customWidth="1"/>
    <col min="10" max="10" width="6.8515625" style="1" customWidth="1"/>
    <col min="11" max="11" width="7.7109375" style="1" bestFit="1" customWidth="1"/>
    <col min="12" max="13" width="6.8515625" style="1" customWidth="1"/>
    <col min="14" max="14" width="37.8515625" style="1" bestFit="1" customWidth="1"/>
    <col min="15" max="16384" width="9.140625" style="1" customWidth="1"/>
  </cols>
  <sheetData>
    <row r="1" spans="2:6" ht="22.5" customHeight="1">
      <c r="B1" s="45" t="s">
        <v>178</v>
      </c>
      <c r="C1" s="30"/>
      <c r="D1" s="30"/>
      <c r="E1" s="30"/>
      <c r="F1" s="30"/>
    </row>
    <row r="2" spans="1:6" ht="22.5" customHeight="1">
      <c r="A2" s="45"/>
      <c r="B2" s="45" t="s">
        <v>179</v>
      </c>
      <c r="C2" s="30"/>
      <c r="D2" s="30"/>
      <c r="E2" s="30"/>
      <c r="F2" s="30"/>
    </row>
    <row r="3" spans="1:6" ht="22.5" customHeight="1">
      <c r="A3" s="45"/>
      <c r="B3" s="46" t="s">
        <v>180</v>
      </c>
      <c r="C3" s="30"/>
      <c r="D3" s="30"/>
      <c r="E3" s="30"/>
      <c r="F3" s="30"/>
    </row>
    <row r="4" spans="1:6" ht="22.5" customHeight="1">
      <c r="A4" s="45"/>
      <c r="B4" s="46" t="s">
        <v>181</v>
      </c>
      <c r="C4" s="30"/>
      <c r="D4" s="30"/>
      <c r="E4" s="30"/>
      <c r="F4" s="30"/>
    </row>
    <row r="5" ht="13.5" thickBot="1"/>
    <row r="6" spans="1:14" s="5" customFormat="1" ht="15.75" thickBot="1">
      <c r="A6" s="38" t="s">
        <v>18</v>
      </c>
      <c r="B6" s="7" t="s">
        <v>0</v>
      </c>
      <c r="C6" s="7" t="s">
        <v>1</v>
      </c>
      <c r="D6" s="7" t="s">
        <v>17</v>
      </c>
      <c r="E6" s="7" t="s">
        <v>14</v>
      </c>
      <c r="F6" s="8" t="s">
        <v>15</v>
      </c>
      <c r="G6" s="16" t="s">
        <v>2</v>
      </c>
      <c r="H6" s="8" t="s">
        <v>15</v>
      </c>
      <c r="I6" s="14" t="s">
        <v>19</v>
      </c>
      <c r="J6" s="8" t="s">
        <v>15</v>
      </c>
      <c r="K6" s="7" t="s">
        <v>20</v>
      </c>
      <c r="L6" s="8" t="s">
        <v>15</v>
      </c>
      <c r="M6" s="9" t="s">
        <v>16</v>
      </c>
      <c r="N6" s="43" t="s">
        <v>102</v>
      </c>
    </row>
    <row r="7" spans="1:14" ht="18" customHeight="1">
      <c r="A7" s="42">
        <v>1</v>
      </c>
      <c r="B7" s="32" t="s">
        <v>22</v>
      </c>
      <c r="C7" s="33" t="s">
        <v>23</v>
      </c>
      <c r="D7" s="34" t="s">
        <v>24</v>
      </c>
      <c r="E7" s="13">
        <v>8.15</v>
      </c>
      <c r="F7" s="35">
        <v>80</v>
      </c>
      <c r="G7" s="13">
        <v>5.19</v>
      </c>
      <c r="H7" s="35">
        <v>68</v>
      </c>
      <c r="I7" s="13">
        <v>58.04</v>
      </c>
      <c r="J7" s="35">
        <v>69</v>
      </c>
      <c r="K7" s="36">
        <v>0.0018940972222222224</v>
      </c>
      <c r="L7" s="35">
        <v>41</v>
      </c>
      <c r="M7" s="37">
        <f aca="true" t="shared" si="0" ref="M7:M48">SUM(F7,H7,J7,L7)</f>
        <v>258</v>
      </c>
      <c r="N7" s="44" t="s">
        <v>36</v>
      </c>
    </row>
    <row r="8" spans="1:14" ht="18" customHeight="1">
      <c r="A8" s="42">
        <v>2</v>
      </c>
      <c r="B8" s="32" t="s">
        <v>5</v>
      </c>
      <c r="C8" s="33" t="s">
        <v>6</v>
      </c>
      <c r="D8" s="34">
        <v>2009</v>
      </c>
      <c r="E8" s="13">
        <v>8.15</v>
      </c>
      <c r="F8" s="35">
        <v>80</v>
      </c>
      <c r="G8" s="13">
        <v>4.22</v>
      </c>
      <c r="H8" s="35">
        <v>36</v>
      </c>
      <c r="I8" s="13">
        <v>43.58</v>
      </c>
      <c r="J8" s="35">
        <v>47</v>
      </c>
      <c r="K8" s="36">
        <v>0.001589351851851852</v>
      </c>
      <c r="L8" s="35">
        <v>90</v>
      </c>
      <c r="M8" s="37">
        <f t="shared" si="0"/>
        <v>253</v>
      </c>
      <c r="N8" s="44" t="s">
        <v>21</v>
      </c>
    </row>
    <row r="9" spans="1:14" ht="18" customHeight="1">
      <c r="A9" s="42">
        <v>3</v>
      </c>
      <c r="B9" s="32" t="s">
        <v>47</v>
      </c>
      <c r="C9" s="33" t="s">
        <v>48</v>
      </c>
      <c r="D9" s="34" t="s">
        <v>29</v>
      </c>
      <c r="E9" s="13">
        <v>8.38</v>
      </c>
      <c r="F9" s="35">
        <v>72</v>
      </c>
      <c r="G9" s="13">
        <v>4.51</v>
      </c>
      <c r="H9" s="35">
        <v>46</v>
      </c>
      <c r="I9" s="13">
        <v>60.08</v>
      </c>
      <c r="J9" s="35">
        <v>72</v>
      </c>
      <c r="K9" s="36">
        <v>0.0018817129629629629</v>
      </c>
      <c r="L9" s="35">
        <v>41</v>
      </c>
      <c r="M9" s="37">
        <f t="shared" si="0"/>
        <v>231</v>
      </c>
      <c r="N9" s="44" t="s">
        <v>49</v>
      </c>
    </row>
    <row r="10" spans="1:14" ht="18" customHeight="1">
      <c r="A10" s="42">
        <v>4</v>
      </c>
      <c r="B10" s="32" t="s">
        <v>57</v>
      </c>
      <c r="C10" s="33" t="s">
        <v>58</v>
      </c>
      <c r="D10" s="34">
        <v>2010</v>
      </c>
      <c r="E10" s="13">
        <v>8.44</v>
      </c>
      <c r="F10" s="35">
        <v>70</v>
      </c>
      <c r="G10" s="13">
        <v>5.19</v>
      </c>
      <c r="H10" s="35">
        <v>68</v>
      </c>
      <c r="I10" s="13">
        <v>56.33</v>
      </c>
      <c r="J10" s="35">
        <v>66</v>
      </c>
      <c r="K10" s="36">
        <v>0.002006828703703704</v>
      </c>
      <c r="L10" s="35">
        <v>25</v>
      </c>
      <c r="M10" s="37">
        <f t="shared" si="0"/>
        <v>229</v>
      </c>
      <c r="N10" s="44" t="s">
        <v>50</v>
      </c>
    </row>
    <row r="11" spans="1:14" ht="18" customHeight="1">
      <c r="A11" s="42">
        <v>5</v>
      </c>
      <c r="B11" s="32" t="s">
        <v>64</v>
      </c>
      <c r="C11" s="33" t="s">
        <v>65</v>
      </c>
      <c r="D11" s="34">
        <v>2009</v>
      </c>
      <c r="E11" s="13">
        <v>8.34</v>
      </c>
      <c r="F11" s="35">
        <v>73</v>
      </c>
      <c r="G11" s="13">
        <v>4.34</v>
      </c>
      <c r="H11" s="35">
        <v>40</v>
      </c>
      <c r="I11" s="13">
        <v>55.53</v>
      </c>
      <c r="J11" s="35">
        <v>65</v>
      </c>
      <c r="K11" s="36">
        <v>0.0018865740740740742</v>
      </c>
      <c r="L11" s="35">
        <v>40</v>
      </c>
      <c r="M11" s="37">
        <f t="shared" si="0"/>
        <v>218</v>
      </c>
      <c r="N11" s="44" t="s">
        <v>63</v>
      </c>
    </row>
    <row r="12" spans="1:14" ht="18" customHeight="1">
      <c r="A12" s="42">
        <v>6</v>
      </c>
      <c r="B12" s="32" t="s">
        <v>7</v>
      </c>
      <c r="C12" s="33" t="s">
        <v>8</v>
      </c>
      <c r="D12" s="34">
        <v>2009</v>
      </c>
      <c r="E12" s="13">
        <v>9.16</v>
      </c>
      <c r="F12" s="35">
        <v>47</v>
      </c>
      <c r="G12" s="13">
        <v>4.26</v>
      </c>
      <c r="H12" s="35">
        <v>37</v>
      </c>
      <c r="I12" s="13">
        <v>47.41</v>
      </c>
      <c r="J12" s="35">
        <v>53</v>
      </c>
      <c r="K12" s="36">
        <v>0.001667476851851852</v>
      </c>
      <c r="L12" s="35">
        <v>75</v>
      </c>
      <c r="M12" s="37">
        <f t="shared" si="0"/>
        <v>212</v>
      </c>
      <c r="N12" s="44" t="s">
        <v>21</v>
      </c>
    </row>
    <row r="13" spans="1:14" ht="18" customHeight="1">
      <c r="A13" s="42">
        <v>7</v>
      </c>
      <c r="B13" s="32" t="s">
        <v>53</v>
      </c>
      <c r="C13" s="33" t="s">
        <v>54</v>
      </c>
      <c r="D13" s="34">
        <v>2009</v>
      </c>
      <c r="E13" s="13">
        <v>8.65</v>
      </c>
      <c r="F13" s="35">
        <v>63</v>
      </c>
      <c r="G13" s="13">
        <v>4.27</v>
      </c>
      <c r="H13" s="35">
        <v>38</v>
      </c>
      <c r="I13" s="13">
        <v>49.55</v>
      </c>
      <c r="J13" s="35">
        <v>56</v>
      </c>
      <c r="K13" s="36">
        <v>0.001799884259259259</v>
      </c>
      <c r="L13" s="35">
        <v>53</v>
      </c>
      <c r="M13" s="37">
        <f t="shared" si="0"/>
        <v>210</v>
      </c>
      <c r="N13" s="44" t="s">
        <v>50</v>
      </c>
    </row>
    <row r="14" spans="1:14" ht="18" customHeight="1">
      <c r="A14" s="42">
        <v>8</v>
      </c>
      <c r="B14" s="32" t="s">
        <v>25</v>
      </c>
      <c r="C14" s="33" t="s">
        <v>26</v>
      </c>
      <c r="D14" s="34" t="s">
        <v>24</v>
      </c>
      <c r="E14" s="13">
        <v>8.45</v>
      </c>
      <c r="F14" s="35">
        <v>69</v>
      </c>
      <c r="G14" s="13">
        <v>4.79</v>
      </c>
      <c r="H14" s="35">
        <v>55</v>
      </c>
      <c r="I14" s="13">
        <v>41.87</v>
      </c>
      <c r="J14" s="35">
        <v>45</v>
      </c>
      <c r="K14" s="36">
        <v>0.001893402777777778</v>
      </c>
      <c r="L14" s="35">
        <v>39</v>
      </c>
      <c r="M14" s="37">
        <f t="shared" si="0"/>
        <v>208</v>
      </c>
      <c r="N14" s="44" t="s">
        <v>36</v>
      </c>
    </row>
    <row r="15" spans="1:14" ht="18" customHeight="1">
      <c r="A15" s="42">
        <v>9</v>
      </c>
      <c r="B15" s="32" t="s">
        <v>9</v>
      </c>
      <c r="C15" s="33" t="s">
        <v>10</v>
      </c>
      <c r="D15" s="34">
        <v>2009</v>
      </c>
      <c r="E15" s="13">
        <v>8.74</v>
      </c>
      <c r="F15" s="35">
        <v>60</v>
      </c>
      <c r="G15" s="13">
        <v>3.84</v>
      </c>
      <c r="H15" s="35">
        <v>23</v>
      </c>
      <c r="I15" s="13">
        <v>47.32</v>
      </c>
      <c r="J15" s="35">
        <v>53</v>
      </c>
      <c r="K15" s="36">
        <v>0.0017217592592592595</v>
      </c>
      <c r="L15" s="35">
        <v>65</v>
      </c>
      <c r="M15" s="37">
        <f t="shared" si="0"/>
        <v>201</v>
      </c>
      <c r="N15" s="44" t="s">
        <v>21</v>
      </c>
    </row>
    <row r="16" spans="1:14" ht="18" customHeight="1">
      <c r="A16" s="42">
        <v>10</v>
      </c>
      <c r="B16" s="32" t="s">
        <v>42</v>
      </c>
      <c r="C16" s="33" t="s">
        <v>41</v>
      </c>
      <c r="D16" s="34" t="s">
        <v>24</v>
      </c>
      <c r="E16" s="13">
        <v>9.37</v>
      </c>
      <c r="F16" s="35">
        <v>42</v>
      </c>
      <c r="G16" s="13">
        <v>4.44</v>
      </c>
      <c r="H16" s="35">
        <v>43</v>
      </c>
      <c r="I16" s="13">
        <v>50.15</v>
      </c>
      <c r="J16" s="35">
        <v>58</v>
      </c>
      <c r="K16" s="36">
        <v>0.0017667824074074072</v>
      </c>
      <c r="L16" s="35">
        <v>58</v>
      </c>
      <c r="M16" s="37">
        <f t="shared" si="0"/>
        <v>201</v>
      </c>
      <c r="N16" s="44" t="s">
        <v>49</v>
      </c>
    </row>
    <row r="17" spans="1:14" ht="18" customHeight="1">
      <c r="A17" s="42">
        <v>11</v>
      </c>
      <c r="B17" s="32" t="s">
        <v>93</v>
      </c>
      <c r="C17" s="33" t="s">
        <v>94</v>
      </c>
      <c r="D17" s="34">
        <v>2009</v>
      </c>
      <c r="E17" s="13">
        <v>8.6</v>
      </c>
      <c r="F17" s="35">
        <v>64</v>
      </c>
      <c r="G17" s="13">
        <v>4.42</v>
      </c>
      <c r="H17" s="35">
        <v>43</v>
      </c>
      <c r="I17" s="13">
        <v>56.05</v>
      </c>
      <c r="J17" s="35">
        <v>66</v>
      </c>
      <c r="K17" s="36">
        <v>0.002033333333333333</v>
      </c>
      <c r="L17" s="35">
        <v>23</v>
      </c>
      <c r="M17" s="37">
        <f t="shared" si="0"/>
        <v>196</v>
      </c>
      <c r="N17" s="44" t="s">
        <v>100</v>
      </c>
    </row>
    <row r="18" spans="1:14" ht="18" customHeight="1">
      <c r="A18" s="42">
        <v>12</v>
      </c>
      <c r="B18" s="32" t="s">
        <v>79</v>
      </c>
      <c r="C18" s="33" t="s">
        <v>80</v>
      </c>
      <c r="D18" s="34" t="s">
        <v>81</v>
      </c>
      <c r="E18" s="13">
        <v>8.61</v>
      </c>
      <c r="F18" s="35">
        <v>64</v>
      </c>
      <c r="G18" s="13">
        <v>4.57</v>
      </c>
      <c r="H18" s="35">
        <v>48</v>
      </c>
      <c r="I18" s="13">
        <v>41.08</v>
      </c>
      <c r="J18" s="35">
        <v>44</v>
      </c>
      <c r="K18" s="36">
        <v>0.001892824074074074</v>
      </c>
      <c r="L18" s="35">
        <v>39</v>
      </c>
      <c r="M18" s="37">
        <f t="shared" si="0"/>
        <v>195</v>
      </c>
      <c r="N18" s="44" t="s">
        <v>86</v>
      </c>
    </row>
    <row r="19" spans="1:14" ht="18" customHeight="1">
      <c r="A19" s="42">
        <v>13</v>
      </c>
      <c r="B19" s="32" t="s">
        <v>30</v>
      </c>
      <c r="C19" s="33" t="s">
        <v>31</v>
      </c>
      <c r="D19" s="34" t="s">
        <v>24</v>
      </c>
      <c r="E19" s="13">
        <v>8.69</v>
      </c>
      <c r="F19" s="35">
        <v>61</v>
      </c>
      <c r="G19" s="13">
        <v>4.28</v>
      </c>
      <c r="H19" s="35">
        <v>38</v>
      </c>
      <c r="I19" s="13">
        <v>38.42</v>
      </c>
      <c r="J19" s="35">
        <v>40</v>
      </c>
      <c r="K19" s="36">
        <v>0.0018116898148148146</v>
      </c>
      <c r="L19" s="35">
        <v>51</v>
      </c>
      <c r="M19" s="37">
        <f t="shared" si="0"/>
        <v>190</v>
      </c>
      <c r="N19" s="44" t="s">
        <v>36</v>
      </c>
    </row>
    <row r="20" spans="1:14" ht="18" customHeight="1">
      <c r="A20" s="42">
        <v>14</v>
      </c>
      <c r="B20" s="32" t="s">
        <v>70</v>
      </c>
      <c r="C20" s="33" t="s">
        <v>71</v>
      </c>
      <c r="D20" s="34">
        <v>2009</v>
      </c>
      <c r="E20" s="13">
        <v>8.57</v>
      </c>
      <c r="F20" s="35">
        <v>65</v>
      </c>
      <c r="G20" s="13">
        <v>4.52</v>
      </c>
      <c r="H20" s="35">
        <v>46</v>
      </c>
      <c r="I20" s="13">
        <v>46.88</v>
      </c>
      <c r="J20" s="35">
        <v>52</v>
      </c>
      <c r="K20" s="36">
        <v>0.002036111111111111</v>
      </c>
      <c r="L20" s="35">
        <v>22</v>
      </c>
      <c r="M20" s="37">
        <f t="shared" si="0"/>
        <v>185</v>
      </c>
      <c r="N20" s="44" t="s">
        <v>63</v>
      </c>
    </row>
    <row r="21" spans="1:14" ht="18" customHeight="1">
      <c r="A21" s="42">
        <v>15</v>
      </c>
      <c r="B21" s="32" t="s">
        <v>38</v>
      </c>
      <c r="C21" s="33" t="s">
        <v>39</v>
      </c>
      <c r="D21" s="34" t="s">
        <v>24</v>
      </c>
      <c r="E21" s="13">
        <v>8.35</v>
      </c>
      <c r="F21" s="35">
        <v>73</v>
      </c>
      <c r="G21" s="13">
        <v>3.9</v>
      </c>
      <c r="H21" s="35">
        <v>25</v>
      </c>
      <c r="I21" s="13">
        <v>44.06</v>
      </c>
      <c r="J21" s="35">
        <v>49</v>
      </c>
      <c r="K21" s="36">
        <v>0.0019192129629629628</v>
      </c>
      <c r="L21" s="35">
        <v>36</v>
      </c>
      <c r="M21" s="37">
        <f t="shared" si="0"/>
        <v>183</v>
      </c>
      <c r="N21" s="44" t="s">
        <v>49</v>
      </c>
    </row>
    <row r="22" spans="1:14" ht="18" customHeight="1">
      <c r="A22" s="42">
        <v>16</v>
      </c>
      <c r="B22" s="32" t="s">
        <v>59</v>
      </c>
      <c r="C22" s="33" t="s">
        <v>60</v>
      </c>
      <c r="D22" s="34">
        <v>2009</v>
      </c>
      <c r="E22" s="13">
        <v>8.75</v>
      </c>
      <c r="F22" s="35">
        <v>59</v>
      </c>
      <c r="G22" s="13">
        <v>3.81</v>
      </c>
      <c r="H22" s="35">
        <v>22</v>
      </c>
      <c r="I22" s="13">
        <v>55.44</v>
      </c>
      <c r="J22" s="35">
        <v>65</v>
      </c>
      <c r="K22" s="36">
        <v>0.001927662037037037</v>
      </c>
      <c r="L22" s="35">
        <v>35</v>
      </c>
      <c r="M22" s="37">
        <f t="shared" si="0"/>
        <v>181</v>
      </c>
      <c r="N22" s="44" t="s">
        <v>50</v>
      </c>
    </row>
    <row r="23" spans="1:14" ht="18" customHeight="1">
      <c r="A23" s="42">
        <v>17</v>
      </c>
      <c r="B23" s="32" t="s">
        <v>3</v>
      </c>
      <c r="C23" s="33" t="s">
        <v>4</v>
      </c>
      <c r="D23" s="34">
        <v>2009</v>
      </c>
      <c r="E23" s="13">
        <v>8.87</v>
      </c>
      <c r="F23" s="35">
        <v>56</v>
      </c>
      <c r="G23" s="13">
        <v>4.03</v>
      </c>
      <c r="H23" s="35">
        <v>30</v>
      </c>
      <c r="I23" s="13">
        <v>48.42</v>
      </c>
      <c r="J23" s="35">
        <v>54</v>
      </c>
      <c r="K23" s="36">
        <v>0.001917939814814815</v>
      </c>
      <c r="L23" s="35">
        <v>39</v>
      </c>
      <c r="M23" s="37">
        <f t="shared" si="0"/>
        <v>179</v>
      </c>
      <c r="N23" s="44" t="s">
        <v>21</v>
      </c>
    </row>
    <row r="24" spans="1:14" ht="18" customHeight="1">
      <c r="A24" s="42">
        <v>18</v>
      </c>
      <c r="B24" s="32" t="s">
        <v>32</v>
      </c>
      <c r="C24" s="33" t="s">
        <v>33</v>
      </c>
      <c r="D24" s="34" t="s">
        <v>24</v>
      </c>
      <c r="E24" s="13">
        <v>9.07</v>
      </c>
      <c r="F24" s="35">
        <v>50</v>
      </c>
      <c r="G24" s="13">
        <v>4.57</v>
      </c>
      <c r="H24" s="35">
        <v>48</v>
      </c>
      <c r="I24" s="13">
        <v>46.98</v>
      </c>
      <c r="J24" s="35">
        <v>53</v>
      </c>
      <c r="K24" s="36">
        <v>0.001996412037037037</v>
      </c>
      <c r="L24" s="35">
        <v>27</v>
      </c>
      <c r="M24" s="37">
        <f t="shared" si="0"/>
        <v>178</v>
      </c>
      <c r="N24" s="44" t="s">
        <v>36</v>
      </c>
    </row>
    <row r="25" spans="1:14" ht="18" customHeight="1">
      <c r="A25" s="42">
        <v>19</v>
      </c>
      <c r="B25" s="32" t="s">
        <v>68</v>
      </c>
      <c r="C25" s="33" t="s">
        <v>69</v>
      </c>
      <c r="D25" s="34">
        <v>2009</v>
      </c>
      <c r="E25" s="13">
        <v>9.04</v>
      </c>
      <c r="F25" s="35">
        <v>51</v>
      </c>
      <c r="G25" s="13">
        <v>3.91</v>
      </c>
      <c r="H25" s="35">
        <v>26</v>
      </c>
      <c r="I25" s="13">
        <v>56.25</v>
      </c>
      <c r="J25" s="35">
        <v>66</v>
      </c>
      <c r="K25" s="36">
        <v>0.001935763888888889</v>
      </c>
      <c r="L25" s="35">
        <v>34</v>
      </c>
      <c r="M25" s="37">
        <f t="shared" si="0"/>
        <v>177</v>
      </c>
      <c r="N25" s="44" t="s">
        <v>63</v>
      </c>
    </row>
    <row r="26" spans="1:14" ht="18" customHeight="1">
      <c r="A26" s="42">
        <v>20</v>
      </c>
      <c r="B26" s="32" t="s">
        <v>77</v>
      </c>
      <c r="C26" s="33" t="s">
        <v>78</v>
      </c>
      <c r="D26" s="34" t="s">
        <v>29</v>
      </c>
      <c r="E26" s="13">
        <v>8.83</v>
      </c>
      <c r="F26" s="35">
        <v>57</v>
      </c>
      <c r="G26" s="13">
        <v>4.63</v>
      </c>
      <c r="H26" s="35">
        <v>50</v>
      </c>
      <c r="I26" s="13">
        <v>30.66</v>
      </c>
      <c r="J26" s="35">
        <v>29</v>
      </c>
      <c r="K26" s="36">
        <v>0.0019038194444444447</v>
      </c>
      <c r="L26" s="35">
        <v>38</v>
      </c>
      <c r="M26" s="37">
        <f t="shared" si="0"/>
        <v>174</v>
      </c>
      <c r="N26" s="44" t="s">
        <v>86</v>
      </c>
    </row>
    <row r="27" spans="1:14" ht="18" customHeight="1">
      <c r="A27" s="42">
        <v>21</v>
      </c>
      <c r="B27" s="32" t="s">
        <v>75</v>
      </c>
      <c r="C27" s="33" t="s">
        <v>76</v>
      </c>
      <c r="D27" s="34" t="s">
        <v>24</v>
      </c>
      <c r="E27" s="13">
        <v>9.14</v>
      </c>
      <c r="F27" s="35">
        <v>48</v>
      </c>
      <c r="G27" s="13">
        <v>4.56</v>
      </c>
      <c r="H27" s="35">
        <v>47</v>
      </c>
      <c r="I27" s="13">
        <v>52.54</v>
      </c>
      <c r="J27" s="35">
        <v>61</v>
      </c>
      <c r="K27" s="36">
        <v>0.0021030092592592593</v>
      </c>
      <c r="L27" s="35">
        <v>16</v>
      </c>
      <c r="M27" s="37">
        <f t="shared" si="0"/>
        <v>172</v>
      </c>
      <c r="N27" s="44" t="s">
        <v>86</v>
      </c>
    </row>
    <row r="28" spans="1:14" ht="18" customHeight="1">
      <c r="A28" s="42">
        <v>22</v>
      </c>
      <c r="B28" s="32" t="s">
        <v>27</v>
      </c>
      <c r="C28" s="33" t="s">
        <v>28</v>
      </c>
      <c r="D28" s="34" t="s">
        <v>29</v>
      </c>
      <c r="E28" s="13">
        <v>8.7</v>
      </c>
      <c r="F28" s="35">
        <v>61</v>
      </c>
      <c r="G28" s="13">
        <v>4.23</v>
      </c>
      <c r="H28" s="35">
        <v>35</v>
      </c>
      <c r="I28" s="13">
        <v>37.12</v>
      </c>
      <c r="J28" s="35">
        <v>39</v>
      </c>
      <c r="K28" s="36">
        <v>0.0019129629629629629</v>
      </c>
      <c r="L28" s="35">
        <v>37</v>
      </c>
      <c r="M28" s="37">
        <f t="shared" si="0"/>
        <v>172</v>
      </c>
      <c r="N28" s="44" t="s">
        <v>36</v>
      </c>
    </row>
    <row r="29" spans="1:14" ht="18" customHeight="1">
      <c r="A29" s="42">
        <v>23</v>
      </c>
      <c r="B29" s="32" t="s">
        <v>43</v>
      </c>
      <c r="C29" s="33" t="s">
        <v>44</v>
      </c>
      <c r="D29" s="34" t="s">
        <v>24</v>
      </c>
      <c r="E29" s="13">
        <v>9.13</v>
      </c>
      <c r="F29" s="35">
        <v>48</v>
      </c>
      <c r="G29" s="13">
        <v>4.53</v>
      </c>
      <c r="H29" s="35">
        <v>46</v>
      </c>
      <c r="I29" s="13">
        <v>29.27</v>
      </c>
      <c r="J29" s="35">
        <v>27</v>
      </c>
      <c r="K29" s="36">
        <v>0.0018619212962962962</v>
      </c>
      <c r="L29" s="35">
        <v>43</v>
      </c>
      <c r="M29" s="37">
        <f t="shared" si="0"/>
        <v>164</v>
      </c>
      <c r="N29" s="44" t="s">
        <v>49</v>
      </c>
    </row>
    <row r="30" spans="1:14" ht="18" customHeight="1">
      <c r="A30" s="42">
        <v>24</v>
      </c>
      <c r="B30" s="32" t="s">
        <v>9</v>
      </c>
      <c r="C30" s="33" t="s">
        <v>11</v>
      </c>
      <c r="D30" s="34">
        <v>2009</v>
      </c>
      <c r="E30" s="13">
        <v>8.76</v>
      </c>
      <c r="F30" s="35">
        <v>59</v>
      </c>
      <c r="G30" s="13">
        <v>3.78</v>
      </c>
      <c r="H30" s="35">
        <v>21</v>
      </c>
      <c r="I30" s="13">
        <v>31.63</v>
      </c>
      <c r="J30" s="35">
        <v>30</v>
      </c>
      <c r="K30" s="36">
        <v>0.0018000000000000002</v>
      </c>
      <c r="L30" s="35">
        <v>53</v>
      </c>
      <c r="M30" s="37">
        <f t="shared" si="0"/>
        <v>163</v>
      </c>
      <c r="N30" s="44" t="s">
        <v>21</v>
      </c>
    </row>
    <row r="31" spans="1:14" ht="18" customHeight="1">
      <c r="A31" s="42">
        <v>25</v>
      </c>
      <c r="B31" s="32" t="s">
        <v>34</v>
      </c>
      <c r="C31" s="33" t="s">
        <v>35</v>
      </c>
      <c r="D31" s="34" t="s">
        <v>24</v>
      </c>
      <c r="E31" s="13">
        <v>9.22</v>
      </c>
      <c r="F31" s="35">
        <v>46</v>
      </c>
      <c r="G31" s="13">
        <v>4.27</v>
      </c>
      <c r="H31" s="35">
        <v>38</v>
      </c>
      <c r="I31" s="13">
        <v>56.05</v>
      </c>
      <c r="J31" s="35">
        <v>66</v>
      </c>
      <c r="K31" s="36">
        <v>0.002217476851851852</v>
      </c>
      <c r="L31" s="35">
        <v>8</v>
      </c>
      <c r="M31" s="37">
        <f t="shared" si="0"/>
        <v>158</v>
      </c>
      <c r="N31" s="44" t="s">
        <v>36</v>
      </c>
    </row>
    <row r="32" spans="1:14" ht="18" customHeight="1">
      <c r="A32" s="42">
        <v>26</v>
      </c>
      <c r="B32" s="32" t="s">
        <v>40</v>
      </c>
      <c r="C32" s="33" t="s">
        <v>41</v>
      </c>
      <c r="D32" s="34" t="s">
        <v>24</v>
      </c>
      <c r="E32" s="13">
        <v>9.35</v>
      </c>
      <c r="F32" s="35">
        <v>42</v>
      </c>
      <c r="G32" s="13">
        <v>4.08</v>
      </c>
      <c r="H32" s="35">
        <v>31</v>
      </c>
      <c r="I32" s="13">
        <v>39.22</v>
      </c>
      <c r="J32" s="35">
        <v>42</v>
      </c>
      <c r="K32" s="36">
        <v>0.001864351851851852</v>
      </c>
      <c r="L32" s="35">
        <v>43</v>
      </c>
      <c r="M32" s="37">
        <f t="shared" si="0"/>
        <v>158</v>
      </c>
      <c r="N32" s="44" t="s">
        <v>49</v>
      </c>
    </row>
    <row r="33" spans="1:14" ht="18" customHeight="1">
      <c r="A33" s="42">
        <v>27</v>
      </c>
      <c r="B33" s="32" t="s">
        <v>82</v>
      </c>
      <c r="C33" s="33" t="s">
        <v>83</v>
      </c>
      <c r="D33" s="34" t="s">
        <v>29</v>
      </c>
      <c r="E33" s="13">
        <v>8.42</v>
      </c>
      <c r="F33" s="35">
        <v>70</v>
      </c>
      <c r="G33" s="13">
        <v>4.47</v>
      </c>
      <c r="H33" s="35">
        <v>44</v>
      </c>
      <c r="I33" s="13">
        <v>22.24</v>
      </c>
      <c r="J33" s="35">
        <v>17</v>
      </c>
      <c r="K33" s="36">
        <v>0.00202962962962963</v>
      </c>
      <c r="L33" s="35">
        <v>23</v>
      </c>
      <c r="M33" s="37">
        <f t="shared" si="0"/>
        <v>154</v>
      </c>
      <c r="N33" s="44" t="s">
        <v>86</v>
      </c>
    </row>
    <row r="34" spans="1:14" ht="18" customHeight="1">
      <c r="A34" s="42">
        <v>28</v>
      </c>
      <c r="B34" s="32" t="s">
        <v>12</v>
      </c>
      <c r="C34" s="33" t="s">
        <v>13</v>
      </c>
      <c r="D34" s="34">
        <v>2009</v>
      </c>
      <c r="E34" s="13">
        <v>10.56</v>
      </c>
      <c r="F34" s="35">
        <v>16</v>
      </c>
      <c r="G34" s="13">
        <v>3.88</v>
      </c>
      <c r="H34" s="35">
        <v>25</v>
      </c>
      <c r="I34" s="13">
        <v>41.14</v>
      </c>
      <c r="J34" s="35">
        <v>44</v>
      </c>
      <c r="K34" s="36">
        <v>0.0023931712962962965</v>
      </c>
      <c r="L34" s="35">
        <v>69</v>
      </c>
      <c r="M34" s="37">
        <f t="shared" si="0"/>
        <v>154</v>
      </c>
      <c r="N34" s="44" t="s">
        <v>21</v>
      </c>
    </row>
    <row r="35" spans="1:14" ht="18" customHeight="1">
      <c r="A35" s="42">
        <v>29</v>
      </c>
      <c r="B35" s="32" t="s">
        <v>95</v>
      </c>
      <c r="C35" s="33" t="s">
        <v>96</v>
      </c>
      <c r="D35" s="34">
        <v>2009</v>
      </c>
      <c r="E35" s="13">
        <v>8.86</v>
      </c>
      <c r="F35" s="35">
        <v>56</v>
      </c>
      <c r="G35" s="13" t="s">
        <v>101</v>
      </c>
      <c r="H35" s="35">
        <v>0</v>
      </c>
      <c r="I35" s="13">
        <v>39.85</v>
      </c>
      <c r="J35" s="35">
        <v>42</v>
      </c>
      <c r="K35" s="36">
        <v>0.001839236111111111</v>
      </c>
      <c r="L35" s="35">
        <v>47</v>
      </c>
      <c r="M35" s="37">
        <f t="shared" si="0"/>
        <v>145</v>
      </c>
      <c r="N35" s="44" t="s">
        <v>100</v>
      </c>
    </row>
    <row r="36" spans="1:14" ht="18" customHeight="1">
      <c r="A36" s="42">
        <v>30</v>
      </c>
      <c r="B36" s="32" t="s">
        <v>51</v>
      </c>
      <c r="C36" s="33" t="s">
        <v>52</v>
      </c>
      <c r="D36" s="34">
        <v>2010</v>
      </c>
      <c r="E36" s="13">
        <v>8.93</v>
      </c>
      <c r="F36" s="35">
        <v>54</v>
      </c>
      <c r="G36" s="13">
        <v>3.69</v>
      </c>
      <c r="H36" s="35">
        <v>17</v>
      </c>
      <c r="I36" s="13">
        <v>26.5</v>
      </c>
      <c r="J36" s="35">
        <v>23</v>
      </c>
      <c r="K36" s="36">
        <v>0.0018157407407407408</v>
      </c>
      <c r="L36" s="35">
        <v>50</v>
      </c>
      <c r="M36" s="37">
        <f t="shared" si="0"/>
        <v>144</v>
      </c>
      <c r="N36" s="44" t="s">
        <v>50</v>
      </c>
    </row>
    <row r="37" spans="1:14" ht="18" customHeight="1">
      <c r="A37" s="42">
        <v>31</v>
      </c>
      <c r="B37" s="32" t="s">
        <v>66</v>
      </c>
      <c r="C37" s="33" t="s">
        <v>72</v>
      </c>
      <c r="D37" s="34">
        <v>2009</v>
      </c>
      <c r="E37" s="13">
        <v>9.18</v>
      </c>
      <c r="F37" s="35">
        <v>47</v>
      </c>
      <c r="G37" s="13">
        <v>4</v>
      </c>
      <c r="H37" s="35">
        <v>29</v>
      </c>
      <c r="I37" s="13">
        <v>39.09</v>
      </c>
      <c r="J37" s="35">
        <v>41</v>
      </c>
      <c r="K37" s="36">
        <v>0.001996875</v>
      </c>
      <c r="L37" s="35">
        <v>27</v>
      </c>
      <c r="M37" s="37">
        <f t="shared" si="0"/>
        <v>144</v>
      </c>
      <c r="N37" s="44" t="s">
        <v>63</v>
      </c>
    </row>
    <row r="38" spans="1:14" ht="18" customHeight="1">
      <c r="A38" s="42">
        <v>32</v>
      </c>
      <c r="B38" s="32" t="s">
        <v>89</v>
      </c>
      <c r="C38" s="33" t="s">
        <v>90</v>
      </c>
      <c r="D38" s="34" t="s">
        <v>29</v>
      </c>
      <c r="E38" s="13">
        <v>8.47</v>
      </c>
      <c r="F38" s="35">
        <v>69</v>
      </c>
      <c r="G38" s="13">
        <v>4.18</v>
      </c>
      <c r="H38" s="35">
        <v>35</v>
      </c>
      <c r="I38" s="13">
        <v>29.07</v>
      </c>
      <c r="J38" s="35">
        <v>27</v>
      </c>
      <c r="K38" s="36">
        <v>0.002165509259259259</v>
      </c>
      <c r="L38" s="35">
        <v>11</v>
      </c>
      <c r="M38" s="37">
        <f t="shared" si="0"/>
        <v>142</v>
      </c>
      <c r="N38" s="44" t="s">
        <v>100</v>
      </c>
    </row>
    <row r="39" spans="1:14" ht="18" customHeight="1">
      <c r="A39" s="42">
        <v>33</v>
      </c>
      <c r="B39" s="32" t="s">
        <v>55</v>
      </c>
      <c r="C39" s="33" t="s">
        <v>56</v>
      </c>
      <c r="D39" s="34">
        <v>2010</v>
      </c>
      <c r="E39" s="13">
        <v>8.55</v>
      </c>
      <c r="F39" s="35">
        <v>66</v>
      </c>
      <c r="G39" s="13">
        <v>3.99</v>
      </c>
      <c r="H39" s="35">
        <v>26</v>
      </c>
      <c r="I39" s="13">
        <v>31.28</v>
      </c>
      <c r="J39" s="35">
        <v>30</v>
      </c>
      <c r="K39" s="36">
        <v>0.0020585648148148147</v>
      </c>
      <c r="L39" s="35">
        <v>20</v>
      </c>
      <c r="M39" s="37">
        <f t="shared" si="0"/>
        <v>142</v>
      </c>
      <c r="N39" s="44" t="s">
        <v>50</v>
      </c>
    </row>
    <row r="40" spans="1:14" ht="18" customHeight="1">
      <c r="A40" s="42">
        <v>34</v>
      </c>
      <c r="B40" s="32" t="s">
        <v>66</v>
      </c>
      <c r="C40" s="33" t="s">
        <v>67</v>
      </c>
      <c r="D40" s="34">
        <v>2009</v>
      </c>
      <c r="E40" s="13">
        <v>8.76</v>
      </c>
      <c r="F40" s="35">
        <v>59</v>
      </c>
      <c r="G40" s="13">
        <v>3.47</v>
      </c>
      <c r="H40" s="35">
        <v>11</v>
      </c>
      <c r="I40" s="13">
        <v>40.9</v>
      </c>
      <c r="J40" s="35">
        <v>44</v>
      </c>
      <c r="K40" s="36">
        <v>0.002058912037037037</v>
      </c>
      <c r="L40" s="35">
        <v>20</v>
      </c>
      <c r="M40" s="37">
        <f t="shared" si="0"/>
        <v>134</v>
      </c>
      <c r="N40" s="44" t="s">
        <v>63</v>
      </c>
    </row>
    <row r="41" spans="1:14" ht="18" customHeight="1">
      <c r="A41" s="42">
        <v>35</v>
      </c>
      <c r="B41" s="32" t="s">
        <v>45</v>
      </c>
      <c r="C41" s="33" t="s">
        <v>46</v>
      </c>
      <c r="D41" s="34" t="s">
        <v>24</v>
      </c>
      <c r="E41" s="13">
        <v>9.23</v>
      </c>
      <c r="F41" s="35">
        <v>45</v>
      </c>
      <c r="G41" s="13">
        <v>3.84</v>
      </c>
      <c r="H41" s="35">
        <v>23</v>
      </c>
      <c r="I41" s="13">
        <v>41.85</v>
      </c>
      <c r="J41" s="35">
        <v>45</v>
      </c>
      <c r="K41" s="36">
        <v>0.0020604166666666666</v>
      </c>
      <c r="L41" s="35">
        <v>20</v>
      </c>
      <c r="M41" s="37">
        <f t="shared" si="0"/>
        <v>133</v>
      </c>
      <c r="N41" s="44" t="s">
        <v>49</v>
      </c>
    </row>
    <row r="42" spans="1:14" ht="18" customHeight="1">
      <c r="A42" s="42">
        <v>36</v>
      </c>
      <c r="B42" s="32" t="s">
        <v>47</v>
      </c>
      <c r="C42" s="33" t="s">
        <v>85</v>
      </c>
      <c r="D42" s="34" t="s">
        <v>81</v>
      </c>
      <c r="E42" s="13">
        <v>9.4</v>
      </c>
      <c r="F42" s="35">
        <v>41</v>
      </c>
      <c r="G42" s="13">
        <v>4.05</v>
      </c>
      <c r="H42" s="35">
        <v>30</v>
      </c>
      <c r="I42" s="13">
        <v>42.34</v>
      </c>
      <c r="J42" s="35">
        <v>46</v>
      </c>
      <c r="K42" s="36">
        <v>0.002125810185185185</v>
      </c>
      <c r="L42" s="35">
        <v>14</v>
      </c>
      <c r="M42" s="37">
        <f t="shared" si="0"/>
        <v>131</v>
      </c>
      <c r="N42" s="44" t="s">
        <v>86</v>
      </c>
    </row>
    <row r="43" spans="1:14" ht="18" customHeight="1">
      <c r="A43" s="42">
        <v>37</v>
      </c>
      <c r="B43" s="32" t="s">
        <v>97</v>
      </c>
      <c r="C43" s="33" t="s">
        <v>98</v>
      </c>
      <c r="D43" s="34">
        <v>2009</v>
      </c>
      <c r="E43" s="13">
        <v>9.81</v>
      </c>
      <c r="F43" s="35">
        <v>31</v>
      </c>
      <c r="G43" s="13">
        <v>3.74</v>
      </c>
      <c r="H43" s="35">
        <v>20</v>
      </c>
      <c r="I43" s="13">
        <v>52.24</v>
      </c>
      <c r="J43" s="35">
        <v>61</v>
      </c>
      <c r="K43" s="36">
        <v>0.0021305555555555557</v>
      </c>
      <c r="L43" s="35">
        <v>14</v>
      </c>
      <c r="M43" s="37">
        <f t="shared" si="0"/>
        <v>126</v>
      </c>
      <c r="N43" s="44" t="s">
        <v>100</v>
      </c>
    </row>
    <row r="44" spans="1:14" ht="18" customHeight="1">
      <c r="A44" s="42">
        <v>38</v>
      </c>
      <c r="B44" s="32" t="s">
        <v>73</v>
      </c>
      <c r="C44" s="33" t="s">
        <v>74</v>
      </c>
      <c r="D44" s="34">
        <v>2009</v>
      </c>
      <c r="E44" s="13">
        <v>9.44</v>
      </c>
      <c r="F44" s="35">
        <v>40</v>
      </c>
      <c r="G44" s="13">
        <v>3.68</v>
      </c>
      <c r="H44" s="35">
        <v>18</v>
      </c>
      <c r="I44" s="13">
        <v>42.42</v>
      </c>
      <c r="J44" s="35">
        <v>46</v>
      </c>
      <c r="K44" s="36">
        <v>0.0020777777777777778</v>
      </c>
      <c r="L44" s="35">
        <v>18</v>
      </c>
      <c r="M44" s="37">
        <f t="shared" si="0"/>
        <v>122</v>
      </c>
      <c r="N44" s="44" t="s">
        <v>63</v>
      </c>
    </row>
    <row r="45" spans="1:14" ht="18" customHeight="1">
      <c r="A45" s="42">
        <v>39</v>
      </c>
      <c r="B45" s="32" t="s">
        <v>61</v>
      </c>
      <c r="C45" s="33" t="s">
        <v>62</v>
      </c>
      <c r="D45" s="34">
        <v>2010</v>
      </c>
      <c r="E45" s="13">
        <v>9.39</v>
      </c>
      <c r="F45" s="35">
        <v>41</v>
      </c>
      <c r="G45" s="13">
        <v>3.63</v>
      </c>
      <c r="H45" s="35">
        <v>16</v>
      </c>
      <c r="I45" s="13">
        <v>32.1</v>
      </c>
      <c r="J45" s="35">
        <v>31</v>
      </c>
      <c r="K45" s="36">
        <v>0.0019924768518518516</v>
      </c>
      <c r="L45" s="35">
        <v>27</v>
      </c>
      <c r="M45" s="37">
        <f t="shared" si="0"/>
        <v>115</v>
      </c>
      <c r="N45" s="44" t="s">
        <v>50</v>
      </c>
    </row>
    <row r="46" spans="1:14" ht="18" customHeight="1">
      <c r="A46" s="42">
        <v>40</v>
      </c>
      <c r="B46" s="32" t="s">
        <v>70</v>
      </c>
      <c r="C46" s="33" t="s">
        <v>84</v>
      </c>
      <c r="D46" s="34" t="s">
        <v>81</v>
      </c>
      <c r="E46" s="13">
        <v>9.38</v>
      </c>
      <c r="F46" s="35">
        <v>41</v>
      </c>
      <c r="G46" s="13">
        <v>4.25</v>
      </c>
      <c r="H46" s="35">
        <v>37</v>
      </c>
      <c r="I46" s="13">
        <v>20.31</v>
      </c>
      <c r="J46" s="35">
        <v>15</v>
      </c>
      <c r="K46" s="36">
        <v>0.002131828703703704</v>
      </c>
      <c r="L46" s="35">
        <v>14</v>
      </c>
      <c r="M46" s="37">
        <f t="shared" si="0"/>
        <v>107</v>
      </c>
      <c r="N46" s="44" t="s">
        <v>86</v>
      </c>
    </row>
    <row r="47" spans="1:14" ht="18" customHeight="1">
      <c r="A47" s="42">
        <v>41</v>
      </c>
      <c r="B47" s="32" t="s">
        <v>87</v>
      </c>
      <c r="C47" s="33" t="s">
        <v>88</v>
      </c>
      <c r="D47" s="34">
        <v>2010</v>
      </c>
      <c r="E47" s="13">
        <v>9.55</v>
      </c>
      <c r="F47" s="35">
        <v>37</v>
      </c>
      <c r="G47" s="13">
        <v>3.26</v>
      </c>
      <c r="H47" s="35">
        <v>4</v>
      </c>
      <c r="I47" s="13">
        <v>39.85</v>
      </c>
      <c r="J47" s="35">
        <v>42</v>
      </c>
      <c r="K47" s="36">
        <v>0.0021652777777777777</v>
      </c>
      <c r="L47" s="35">
        <v>11</v>
      </c>
      <c r="M47" s="37">
        <f t="shared" si="0"/>
        <v>94</v>
      </c>
      <c r="N47" s="44" t="s">
        <v>100</v>
      </c>
    </row>
    <row r="48" spans="1:14" ht="18" customHeight="1">
      <c r="A48" s="42">
        <v>42</v>
      </c>
      <c r="B48" s="32" t="s">
        <v>91</v>
      </c>
      <c r="C48" s="33" t="s">
        <v>92</v>
      </c>
      <c r="D48" s="34">
        <v>2011</v>
      </c>
      <c r="E48" s="13">
        <v>9.45</v>
      </c>
      <c r="F48" s="35">
        <v>39</v>
      </c>
      <c r="G48" s="13">
        <v>3.08</v>
      </c>
      <c r="H48" s="35">
        <v>0</v>
      </c>
      <c r="I48" s="13">
        <v>27.84</v>
      </c>
      <c r="J48" s="35">
        <v>25</v>
      </c>
      <c r="K48" s="36">
        <v>0.0022461805555555555</v>
      </c>
      <c r="L48" s="35">
        <v>6</v>
      </c>
      <c r="M48" s="37">
        <f t="shared" si="0"/>
        <v>70</v>
      </c>
      <c r="N48" s="44" t="s">
        <v>100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6">
      <selection activeCell="E31" sqref="E31:F31"/>
    </sheetView>
  </sheetViews>
  <sheetFormatPr defaultColWidth="9.140625" defaultRowHeight="12.75"/>
  <cols>
    <col min="1" max="1" width="7.140625" style="1" customWidth="1"/>
    <col min="2" max="2" width="12.00390625" style="1" customWidth="1"/>
    <col min="3" max="3" width="15.7109375" style="1" customWidth="1"/>
    <col min="4" max="4" width="9.7109375" style="1" customWidth="1"/>
    <col min="5" max="6" width="6.8515625" style="3" customWidth="1"/>
    <col min="7" max="8" width="6.8515625" style="1" customWidth="1"/>
    <col min="9" max="9" width="8.7109375" style="1" bestFit="1" customWidth="1"/>
    <col min="10" max="10" width="6.8515625" style="1" customWidth="1"/>
    <col min="11" max="11" width="7.7109375" style="1" bestFit="1" customWidth="1"/>
    <col min="12" max="13" width="6.8515625" style="1" customWidth="1"/>
    <col min="14" max="16384" width="9.140625" style="1" customWidth="1"/>
  </cols>
  <sheetData>
    <row r="1" spans="2:6" ht="22.5" customHeight="1">
      <c r="B1" s="45" t="s">
        <v>178</v>
      </c>
      <c r="C1" s="30"/>
      <c r="D1" s="30"/>
      <c r="E1" s="30"/>
      <c r="F1" s="30"/>
    </row>
    <row r="2" spans="1:6" ht="22.5" customHeight="1">
      <c r="A2" s="45"/>
      <c r="B2" s="45" t="s">
        <v>179</v>
      </c>
      <c r="C2" s="30"/>
      <c r="D2" s="30"/>
      <c r="E2" s="30"/>
      <c r="F2" s="30"/>
    </row>
    <row r="3" spans="1:6" ht="22.5" customHeight="1">
      <c r="A3" s="45"/>
      <c r="B3" s="46" t="s">
        <v>180</v>
      </c>
      <c r="C3" s="30"/>
      <c r="D3" s="30"/>
      <c r="E3" s="30"/>
      <c r="F3" s="30"/>
    </row>
    <row r="4" spans="1:6" ht="22.5" customHeight="1">
      <c r="A4" s="45"/>
      <c r="B4" s="46" t="s">
        <v>184</v>
      </c>
      <c r="C4" s="30"/>
      <c r="D4" s="30"/>
      <c r="E4" s="30"/>
      <c r="F4" s="30"/>
    </row>
    <row r="6" spans="1:18" ht="21">
      <c r="A6" s="40">
        <v>1</v>
      </c>
      <c r="B6" s="30" t="s">
        <v>50</v>
      </c>
      <c r="D6" s="23"/>
      <c r="E6" s="23"/>
      <c r="F6" s="24"/>
      <c r="G6" s="24"/>
      <c r="H6" s="25"/>
      <c r="I6" s="25"/>
      <c r="J6" s="25"/>
      <c r="K6" s="25"/>
      <c r="L6" s="25"/>
      <c r="M6" s="25"/>
      <c r="R6" s="11"/>
    </row>
    <row r="7" ht="13.5" thickBot="1"/>
    <row r="8" spans="1:13" s="5" customFormat="1" ht="15.75" thickBot="1">
      <c r="A8" s="38" t="s">
        <v>37</v>
      </c>
      <c r="B8" s="7" t="s">
        <v>0</v>
      </c>
      <c r="C8" s="7" t="s">
        <v>1</v>
      </c>
      <c r="D8" s="7" t="s">
        <v>17</v>
      </c>
      <c r="E8" s="7" t="s">
        <v>14</v>
      </c>
      <c r="F8" s="8" t="s">
        <v>15</v>
      </c>
      <c r="G8" s="16" t="s">
        <v>2</v>
      </c>
      <c r="H8" s="8" t="s">
        <v>15</v>
      </c>
      <c r="I8" s="14" t="s">
        <v>19</v>
      </c>
      <c r="J8" s="8" t="s">
        <v>15</v>
      </c>
      <c r="K8" s="7" t="s">
        <v>116</v>
      </c>
      <c r="L8" s="8" t="s">
        <v>15</v>
      </c>
      <c r="M8" s="9" t="s">
        <v>16</v>
      </c>
    </row>
    <row r="9" spans="1:18" ht="15">
      <c r="A9" s="20">
        <v>1</v>
      </c>
      <c r="B9" s="32" t="s">
        <v>104</v>
      </c>
      <c r="C9" s="33" t="s">
        <v>105</v>
      </c>
      <c r="D9" s="34">
        <v>2010</v>
      </c>
      <c r="E9" s="10">
        <v>9.31</v>
      </c>
      <c r="F9" s="17">
        <v>65</v>
      </c>
      <c r="G9" s="10">
        <v>3.96</v>
      </c>
      <c r="H9" s="17">
        <v>55</v>
      </c>
      <c r="I9" s="13">
        <v>37.2</v>
      </c>
      <c r="J9" s="17">
        <v>57</v>
      </c>
      <c r="K9" s="15">
        <v>0.0010780092592592592</v>
      </c>
      <c r="L9" s="17">
        <v>71</v>
      </c>
      <c r="M9" s="18">
        <f aca="true" t="shared" si="0" ref="M9:M14">SUM(F9,H9,J9,L9)</f>
        <v>248</v>
      </c>
      <c r="N9" s="5"/>
      <c r="O9" s="5"/>
      <c r="P9" s="5"/>
      <c r="Q9" s="5"/>
      <c r="R9" s="5"/>
    </row>
    <row r="10" spans="1:18" ht="15">
      <c r="A10" s="20">
        <v>2</v>
      </c>
      <c r="B10" s="32" t="s">
        <v>106</v>
      </c>
      <c r="C10" s="33" t="s">
        <v>107</v>
      </c>
      <c r="D10" s="34">
        <v>2009</v>
      </c>
      <c r="E10" s="10">
        <v>8.92</v>
      </c>
      <c r="F10" s="17">
        <v>77</v>
      </c>
      <c r="G10" s="10">
        <v>4.3</v>
      </c>
      <c r="H10" s="17">
        <v>66</v>
      </c>
      <c r="I10" s="10">
        <v>28.12</v>
      </c>
      <c r="J10" s="17">
        <v>39</v>
      </c>
      <c r="K10" s="15">
        <v>0.0011418981481481482</v>
      </c>
      <c r="L10" s="17">
        <v>57</v>
      </c>
      <c r="M10" s="18">
        <f t="shared" si="0"/>
        <v>239</v>
      </c>
      <c r="N10" s="5"/>
      <c r="O10" s="5"/>
      <c r="P10" s="5"/>
      <c r="Q10" s="5"/>
      <c r="R10" s="5"/>
    </row>
    <row r="11" spans="1:18" ht="15">
      <c r="A11" s="20">
        <v>3</v>
      </c>
      <c r="B11" s="32" t="s">
        <v>108</v>
      </c>
      <c r="C11" s="33" t="s">
        <v>109</v>
      </c>
      <c r="D11" s="34">
        <v>2009</v>
      </c>
      <c r="E11" s="10">
        <v>8.96</v>
      </c>
      <c r="F11" s="17">
        <v>76</v>
      </c>
      <c r="G11" s="10">
        <v>3.48</v>
      </c>
      <c r="H11" s="17">
        <v>39</v>
      </c>
      <c r="I11" s="10">
        <v>42.88</v>
      </c>
      <c r="J11" s="17">
        <v>69</v>
      </c>
      <c r="K11" s="15">
        <v>0.001241898148148148</v>
      </c>
      <c r="L11" s="17">
        <v>39</v>
      </c>
      <c r="M11" s="18">
        <f t="shared" si="0"/>
        <v>223</v>
      </c>
      <c r="N11" s="5"/>
      <c r="O11" s="5"/>
      <c r="P11" s="5"/>
      <c r="Q11" s="5"/>
      <c r="R11" s="5"/>
    </row>
    <row r="12" spans="1:18" ht="15">
      <c r="A12" s="20">
        <v>4</v>
      </c>
      <c r="B12" s="32" t="s">
        <v>110</v>
      </c>
      <c r="C12" s="33" t="s">
        <v>111</v>
      </c>
      <c r="D12" s="34">
        <v>2009</v>
      </c>
      <c r="E12" s="10">
        <v>9.12</v>
      </c>
      <c r="F12" s="17">
        <v>71</v>
      </c>
      <c r="G12" s="10">
        <v>4.36</v>
      </c>
      <c r="H12" s="17">
        <v>69</v>
      </c>
      <c r="I12" s="10">
        <v>28.68</v>
      </c>
      <c r="J12" s="17">
        <v>40</v>
      </c>
      <c r="K12" s="15">
        <v>0.0012954861111111112</v>
      </c>
      <c r="L12" s="17">
        <v>31</v>
      </c>
      <c r="M12" s="18">
        <f t="shared" si="0"/>
        <v>211</v>
      </c>
      <c r="N12" s="5"/>
      <c r="O12" s="5"/>
      <c r="P12" s="5"/>
      <c r="Q12" s="5"/>
      <c r="R12" s="5"/>
    </row>
    <row r="13" spans="1:18" ht="15">
      <c r="A13" s="20">
        <v>6</v>
      </c>
      <c r="B13" s="32" t="s">
        <v>114</v>
      </c>
      <c r="C13" s="33" t="s">
        <v>115</v>
      </c>
      <c r="D13" s="34">
        <v>2009</v>
      </c>
      <c r="E13" s="10">
        <v>9.32</v>
      </c>
      <c r="F13" s="17">
        <v>65</v>
      </c>
      <c r="G13" s="10">
        <v>4.1</v>
      </c>
      <c r="H13" s="17">
        <v>60</v>
      </c>
      <c r="I13" s="10">
        <v>24.12</v>
      </c>
      <c r="J13" s="17">
        <v>32</v>
      </c>
      <c r="K13" s="15">
        <v>0.0012439814814814815</v>
      </c>
      <c r="L13" s="17">
        <v>39</v>
      </c>
      <c r="M13" s="18">
        <f t="shared" si="0"/>
        <v>196</v>
      </c>
      <c r="N13" s="5"/>
      <c r="O13" s="5"/>
      <c r="P13" s="5"/>
      <c r="Q13" s="5"/>
      <c r="R13" s="5"/>
    </row>
    <row r="14" spans="1:18" ht="15">
      <c r="A14" s="20">
        <v>5</v>
      </c>
      <c r="B14" s="32" t="s">
        <v>112</v>
      </c>
      <c r="C14" s="33" t="s">
        <v>113</v>
      </c>
      <c r="D14" s="34">
        <v>2010</v>
      </c>
      <c r="E14" s="10">
        <v>9.29</v>
      </c>
      <c r="F14" s="17">
        <v>66</v>
      </c>
      <c r="G14" s="10">
        <v>3.91</v>
      </c>
      <c r="H14" s="17">
        <v>53</v>
      </c>
      <c r="I14" s="10">
        <v>24.24</v>
      </c>
      <c r="J14" s="17">
        <v>32</v>
      </c>
      <c r="K14" s="15">
        <v>0.0013287037037037037</v>
      </c>
      <c r="L14" s="17">
        <v>26</v>
      </c>
      <c r="M14" s="18">
        <f t="shared" si="0"/>
        <v>177</v>
      </c>
      <c r="N14" s="5"/>
      <c r="O14" s="5"/>
      <c r="P14" s="5"/>
      <c r="Q14" s="5"/>
      <c r="R14" s="5"/>
    </row>
    <row r="15" spans="5:13" ht="15">
      <c r="E15" s="11"/>
      <c r="F15" s="11"/>
      <c r="G15" s="11"/>
      <c r="H15" s="11"/>
      <c r="I15" s="11"/>
      <c r="J15" s="11"/>
      <c r="K15" s="11"/>
      <c r="L15" s="11"/>
      <c r="M15" s="18">
        <f>SUM(M9:M13)</f>
        <v>1117</v>
      </c>
    </row>
    <row r="16" spans="1:6" ht="21">
      <c r="A16" s="40">
        <v>2</v>
      </c>
      <c r="B16" s="30" t="s">
        <v>129</v>
      </c>
      <c r="C16" s="30"/>
      <c r="D16" s="30"/>
      <c r="E16" s="30"/>
      <c r="F16" s="30"/>
    </row>
    <row r="17" spans="2:8" ht="13.5" thickBot="1">
      <c r="B17" s="19"/>
      <c r="C17" s="6"/>
      <c r="E17" s="1"/>
      <c r="G17" s="3"/>
      <c r="H17" s="2"/>
    </row>
    <row r="18" spans="1:13" s="5" customFormat="1" ht="15.75" thickBot="1">
      <c r="A18" s="38" t="s">
        <v>37</v>
      </c>
      <c r="B18" s="7" t="s">
        <v>0</v>
      </c>
      <c r="C18" s="7" t="s">
        <v>1</v>
      </c>
      <c r="D18" s="7" t="s">
        <v>17</v>
      </c>
      <c r="E18" s="7" t="s">
        <v>14</v>
      </c>
      <c r="F18" s="8" t="s">
        <v>15</v>
      </c>
      <c r="G18" s="16" t="s">
        <v>2</v>
      </c>
      <c r="H18" s="8" t="s">
        <v>15</v>
      </c>
      <c r="I18" s="14" t="s">
        <v>19</v>
      </c>
      <c r="J18" s="8" t="s">
        <v>15</v>
      </c>
      <c r="K18" s="7" t="s">
        <v>116</v>
      </c>
      <c r="L18" s="8" t="s">
        <v>15</v>
      </c>
      <c r="M18" s="9" t="s">
        <v>16</v>
      </c>
    </row>
    <row r="19" spans="1:13" ht="15">
      <c r="A19" s="20">
        <v>1</v>
      </c>
      <c r="B19" s="32" t="s">
        <v>130</v>
      </c>
      <c r="C19" s="33" t="s">
        <v>131</v>
      </c>
      <c r="D19" s="34" t="s">
        <v>24</v>
      </c>
      <c r="E19" s="10">
        <v>8.74</v>
      </c>
      <c r="F19" s="17">
        <v>83</v>
      </c>
      <c r="G19" s="10">
        <v>4.67</v>
      </c>
      <c r="H19" s="17">
        <v>79</v>
      </c>
      <c r="I19" s="13">
        <v>36.56</v>
      </c>
      <c r="J19" s="17">
        <v>56</v>
      </c>
      <c r="K19" s="15">
        <v>0.0010763888888888889</v>
      </c>
      <c r="L19" s="17">
        <v>71</v>
      </c>
      <c r="M19" s="18">
        <f>SUM(F19,H19,J19,L19)</f>
        <v>289</v>
      </c>
    </row>
    <row r="20" spans="1:13" ht="15">
      <c r="A20" s="20">
        <v>2</v>
      </c>
      <c r="B20" s="32" t="s">
        <v>132</v>
      </c>
      <c r="C20" s="33" t="s">
        <v>133</v>
      </c>
      <c r="D20" s="34" t="s">
        <v>24</v>
      </c>
      <c r="E20" s="10">
        <v>8.87</v>
      </c>
      <c r="F20" s="17">
        <v>79</v>
      </c>
      <c r="G20" s="10">
        <v>4.12</v>
      </c>
      <c r="H20" s="17">
        <v>60</v>
      </c>
      <c r="I20" s="10">
        <v>28.06</v>
      </c>
      <c r="J20" s="17">
        <v>39</v>
      </c>
      <c r="K20" s="15">
        <v>0.0010834490740740741</v>
      </c>
      <c r="L20" s="17">
        <v>70</v>
      </c>
      <c r="M20" s="18">
        <f>SUM(F20,H20,J20,L20)</f>
        <v>248</v>
      </c>
    </row>
    <row r="21" spans="1:13" ht="15">
      <c r="A21" s="20">
        <v>3</v>
      </c>
      <c r="B21" s="32" t="s">
        <v>134</v>
      </c>
      <c r="C21" s="33" t="s">
        <v>135</v>
      </c>
      <c r="D21" s="34" t="s">
        <v>29</v>
      </c>
      <c r="E21" s="10">
        <v>9.07</v>
      </c>
      <c r="F21" s="17">
        <v>72</v>
      </c>
      <c r="G21" s="10">
        <v>4.26</v>
      </c>
      <c r="H21" s="17">
        <v>65</v>
      </c>
      <c r="I21" s="10">
        <v>20.87</v>
      </c>
      <c r="J21" s="17">
        <v>25</v>
      </c>
      <c r="K21" s="15">
        <v>0.0012491898148148147</v>
      </c>
      <c r="L21" s="17">
        <v>38</v>
      </c>
      <c r="M21" s="18">
        <f>SUM(F21,H21,J21,L21)</f>
        <v>200</v>
      </c>
    </row>
    <row r="22" spans="1:13" ht="15">
      <c r="A22" s="20">
        <v>4</v>
      </c>
      <c r="B22" s="32" t="s">
        <v>136</v>
      </c>
      <c r="C22" s="33" t="s">
        <v>137</v>
      </c>
      <c r="D22" s="34" t="s">
        <v>24</v>
      </c>
      <c r="E22" s="10">
        <v>9.51</v>
      </c>
      <c r="F22" s="17">
        <v>59</v>
      </c>
      <c r="G22" s="10">
        <v>3.94</v>
      </c>
      <c r="H22" s="17">
        <v>54</v>
      </c>
      <c r="I22" s="10">
        <v>20.25</v>
      </c>
      <c r="J22" s="17">
        <v>24</v>
      </c>
      <c r="K22" s="15">
        <v>0.0012675925925925927</v>
      </c>
      <c r="L22" s="17">
        <v>35</v>
      </c>
      <c r="M22" s="18">
        <f>SUM(F22,H22,J22,L22)</f>
        <v>172</v>
      </c>
    </row>
    <row r="23" spans="1:13" ht="15">
      <c r="A23" s="20">
        <v>5</v>
      </c>
      <c r="B23" s="32" t="s">
        <v>138</v>
      </c>
      <c r="C23" s="33" t="s">
        <v>139</v>
      </c>
      <c r="D23" s="34" t="s">
        <v>24</v>
      </c>
      <c r="E23" s="10">
        <v>10.32</v>
      </c>
      <c r="F23" s="17">
        <v>43</v>
      </c>
      <c r="G23" s="10">
        <v>3.12</v>
      </c>
      <c r="H23" s="17">
        <v>27</v>
      </c>
      <c r="I23" s="10">
        <v>34.06</v>
      </c>
      <c r="J23" s="17">
        <v>51</v>
      </c>
      <c r="K23" s="15">
        <v>0.0014313657407407409</v>
      </c>
      <c r="L23" s="17">
        <v>14</v>
      </c>
      <c r="M23" s="18">
        <f>SUM(F23,H23,J23,L23)</f>
        <v>135</v>
      </c>
    </row>
    <row r="24" spans="1:13" ht="15">
      <c r="A24" s="20">
        <v>6</v>
      </c>
      <c r="B24" s="32" t="s">
        <v>140</v>
      </c>
      <c r="C24" s="33" t="s">
        <v>141</v>
      </c>
      <c r="D24" s="34">
        <v>2010</v>
      </c>
      <c r="E24" s="10" t="s">
        <v>142</v>
      </c>
      <c r="F24" s="17"/>
      <c r="G24" s="10">
        <v>3.17</v>
      </c>
      <c r="H24" s="17">
        <v>29</v>
      </c>
      <c r="I24" s="10" t="s">
        <v>143</v>
      </c>
      <c r="J24" s="17"/>
      <c r="K24" s="15"/>
      <c r="L24" s="17"/>
      <c r="M24" s="18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8">
        <f>SUM(M19:M23)</f>
        <v>1044</v>
      </c>
    </row>
    <row r="26" spans="1:7" ht="21">
      <c r="A26" s="40">
        <v>3</v>
      </c>
      <c r="B26" s="30" t="s">
        <v>86</v>
      </c>
      <c r="D26" s="23"/>
      <c r="E26" s="23"/>
      <c r="F26" s="24"/>
      <c r="G26" s="30"/>
    </row>
    <row r="27" spans="4:6" ht="13.5" thickBot="1">
      <c r="D27" s="3"/>
      <c r="F27" s="2"/>
    </row>
    <row r="28" spans="1:13" ht="15.75" thickBot="1">
      <c r="A28" s="38" t="s">
        <v>37</v>
      </c>
      <c r="B28" s="7" t="s">
        <v>0</v>
      </c>
      <c r="C28" s="7" t="s">
        <v>1</v>
      </c>
      <c r="D28" s="7" t="s">
        <v>17</v>
      </c>
      <c r="E28" s="7" t="s">
        <v>14</v>
      </c>
      <c r="F28" s="8" t="s">
        <v>15</v>
      </c>
      <c r="G28" s="16" t="s">
        <v>2</v>
      </c>
      <c r="H28" s="8" t="s">
        <v>15</v>
      </c>
      <c r="I28" s="14" t="s">
        <v>19</v>
      </c>
      <c r="J28" s="8" t="s">
        <v>15</v>
      </c>
      <c r="K28" s="7" t="s">
        <v>116</v>
      </c>
      <c r="L28" s="8" t="s">
        <v>15</v>
      </c>
      <c r="M28" s="9" t="s">
        <v>16</v>
      </c>
    </row>
    <row r="29" spans="1:13" ht="15">
      <c r="A29" s="20">
        <v>1</v>
      </c>
      <c r="B29" s="32" t="s">
        <v>118</v>
      </c>
      <c r="C29" s="33" t="s">
        <v>119</v>
      </c>
      <c r="D29" s="34">
        <v>2010</v>
      </c>
      <c r="E29" s="10">
        <v>8.4</v>
      </c>
      <c r="F29" s="17">
        <v>95</v>
      </c>
      <c r="G29" s="10">
        <v>4.76</v>
      </c>
      <c r="H29" s="17">
        <v>81</v>
      </c>
      <c r="I29" s="13">
        <v>32.12</v>
      </c>
      <c r="J29" s="17">
        <v>47</v>
      </c>
      <c r="K29" s="15">
        <v>0.0010631944444444445</v>
      </c>
      <c r="L29" s="17">
        <v>75</v>
      </c>
      <c r="M29" s="18">
        <f aca="true" t="shared" si="1" ref="M29:M34">SUM(F29,H29,J29,L29)</f>
        <v>298</v>
      </c>
    </row>
    <row r="30" spans="1:13" ht="15">
      <c r="A30" s="20">
        <v>2</v>
      </c>
      <c r="B30" s="32" t="s">
        <v>120</v>
      </c>
      <c r="C30" s="33" t="s">
        <v>121</v>
      </c>
      <c r="D30" s="34" t="s">
        <v>24</v>
      </c>
      <c r="E30" s="10">
        <v>9.76</v>
      </c>
      <c r="F30" s="17">
        <v>52</v>
      </c>
      <c r="G30" s="10">
        <v>4.21</v>
      </c>
      <c r="H30" s="17">
        <v>63</v>
      </c>
      <c r="I30" s="10">
        <v>26.44</v>
      </c>
      <c r="J30" s="17">
        <v>36</v>
      </c>
      <c r="K30" s="15">
        <v>0.0012027777777777777</v>
      </c>
      <c r="L30" s="17">
        <v>46</v>
      </c>
      <c r="M30" s="18">
        <f t="shared" si="1"/>
        <v>197</v>
      </c>
    </row>
    <row r="31" spans="1:13" ht="15">
      <c r="A31" s="20">
        <v>3</v>
      </c>
      <c r="B31" s="32" t="s">
        <v>117</v>
      </c>
      <c r="C31" s="33" t="s">
        <v>128</v>
      </c>
      <c r="D31" s="34" t="s">
        <v>24</v>
      </c>
      <c r="E31" s="10">
        <v>9.59</v>
      </c>
      <c r="F31" s="17">
        <v>57</v>
      </c>
      <c r="G31" s="10">
        <v>3.76</v>
      </c>
      <c r="H31" s="17">
        <v>48</v>
      </c>
      <c r="I31" s="10">
        <v>30.6</v>
      </c>
      <c r="J31" s="17">
        <v>44</v>
      </c>
      <c r="K31" s="15">
        <v>0.0012060185185185186</v>
      </c>
      <c r="L31" s="17">
        <v>45</v>
      </c>
      <c r="M31" s="18">
        <f t="shared" si="1"/>
        <v>194</v>
      </c>
    </row>
    <row r="32" spans="1:13" ht="15">
      <c r="A32" s="20">
        <v>4</v>
      </c>
      <c r="B32" s="32" t="s">
        <v>124</v>
      </c>
      <c r="C32" s="33" t="s">
        <v>125</v>
      </c>
      <c r="D32" s="34">
        <v>2011</v>
      </c>
      <c r="E32" s="10">
        <v>9.21</v>
      </c>
      <c r="F32" s="17">
        <v>68</v>
      </c>
      <c r="G32" s="10">
        <v>3.34</v>
      </c>
      <c r="H32" s="17">
        <v>34</v>
      </c>
      <c r="I32" s="10">
        <v>30.4</v>
      </c>
      <c r="J32" s="17">
        <v>44</v>
      </c>
      <c r="K32" s="15">
        <v>0.0011916666666666666</v>
      </c>
      <c r="L32" s="17">
        <v>48</v>
      </c>
      <c r="M32" s="18">
        <f t="shared" si="1"/>
        <v>194</v>
      </c>
    </row>
    <row r="33" spans="1:13" ht="15">
      <c r="A33" s="20">
        <v>5</v>
      </c>
      <c r="B33" s="32" t="s">
        <v>122</v>
      </c>
      <c r="C33" s="33" t="s">
        <v>123</v>
      </c>
      <c r="D33" s="34">
        <v>2013</v>
      </c>
      <c r="E33" s="10">
        <v>10.82</v>
      </c>
      <c r="F33" s="17">
        <v>27</v>
      </c>
      <c r="G33" s="10">
        <v>3.58</v>
      </c>
      <c r="H33" s="17">
        <v>42</v>
      </c>
      <c r="I33" s="10">
        <v>30.81</v>
      </c>
      <c r="J33" s="17">
        <v>45</v>
      </c>
      <c r="K33" s="15">
        <v>0.0013622685185185185</v>
      </c>
      <c r="L33" s="17">
        <v>22</v>
      </c>
      <c r="M33" s="18">
        <f t="shared" si="1"/>
        <v>136</v>
      </c>
    </row>
    <row r="34" spans="1:13" ht="15">
      <c r="A34" s="20">
        <v>6</v>
      </c>
      <c r="B34" s="32" t="s">
        <v>126</v>
      </c>
      <c r="C34" s="33" t="s">
        <v>127</v>
      </c>
      <c r="D34" s="34">
        <v>2011</v>
      </c>
      <c r="E34" s="10">
        <v>10.68</v>
      </c>
      <c r="F34" s="17">
        <v>30</v>
      </c>
      <c r="G34" s="10">
        <v>3.34</v>
      </c>
      <c r="H34" s="17">
        <v>34</v>
      </c>
      <c r="I34" s="10">
        <v>19.61</v>
      </c>
      <c r="J34" s="17">
        <v>24</v>
      </c>
      <c r="K34" s="15">
        <v>0.0015119212962962961</v>
      </c>
      <c r="L34" s="17">
        <v>8</v>
      </c>
      <c r="M34" s="18">
        <f t="shared" si="1"/>
        <v>96</v>
      </c>
    </row>
    <row r="35" spans="4:13" ht="15">
      <c r="D35" s="3"/>
      <c r="E35" s="11"/>
      <c r="F35" s="11"/>
      <c r="G35" s="11"/>
      <c r="H35" s="11"/>
      <c r="I35" s="11"/>
      <c r="J35" s="11"/>
      <c r="K35" s="11"/>
      <c r="L35" s="11"/>
      <c r="M35" s="18">
        <f>SUM(M29:M33)</f>
        <v>1019</v>
      </c>
    </row>
    <row r="36" spans="1:6" ht="22.5" customHeight="1">
      <c r="A36" s="40">
        <v>4</v>
      </c>
      <c r="B36" s="30" t="s">
        <v>21</v>
      </c>
      <c r="C36" s="30"/>
      <c r="D36" s="30"/>
      <c r="E36" s="30"/>
      <c r="F36" s="30"/>
    </row>
    <row r="37" ht="13.5" thickBot="1"/>
    <row r="38" spans="1:13" s="5" customFormat="1" ht="15.75" thickBot="1">
      <c r="A38" s="38" t="s">
        <v>37</v>
      </c>
      <c r="B38" s="7" t="s">
        <v>0</v>
      </c>
      <c r="C38" s="7" t="s">
        <v>1</v>
      </c>
      <c r="D38" s="7" t="s">
        <v>17</v>
      </c>
      <c r="E38" s="7" t="s">
        <v>14</v>
      </c>
      <c r="F38" s="8" t="s">
        <v>15</v>
      </c>
      <c r="G38" s="16" t="s">
        <v>2</v>
      </c>
      <c r="H38" s="8" t="s">
        <v>15</v>
      </c>
      <c r="I38" s="14" t="s">
        <v>19</v>
      </c>
      <c r="J38" s="8" t="s">
        <v>15</v>
      </c>
      <c r="K38" s="7" t="s">
        <v>116</v>
      </c>
      <c r="L38" s="8" t="s">
        <v>15</v>
      </c>
      <c r="M38" s="9" t="s">
        <v>16</v>
      </c>
    </row>
    <row r="39" spans="1:13" ht="18" customHeight="1">
      <c r="A39" s="31">
        <v>1</v>
      </c>
      <c r="B39" s="32" t="s">
        <v>138</v>
      </c>
      <c r="C39" s="33" t="s">
        <v>144</v>
      </c>
      <c r="D39" s="34" t="s">
        <v>24</v>
      </c>
      <c r="E39" s="13">
        <v>8.79</v>
      </c>
      <c r="F39" s="35">
        <v>82</v>
      </c>
      <c r="G39" s="13">
        <v>3.72</v>
      </c>
      <c r="H39" s="35">
        <v>47</v>
      </c>
      <c r="I39" s="13">
        <v>39.77</v>
      </c>
      <c r="J39" s="35">
        <v>62</v>
      </c>
      <c r="K39" s="36">
        <v>0.0011782407407407408</v>
      </c>
      <c r="L39" s="35">
        <v>50</v>
      </c>
      <c r="M39" s="37">
        <f aca="true" t="shared" si="2" ref="M39:M44">SUM(F39,H39,J39,L39)</f>
        <v>241</v>
      </c>
    </row>
    <row r="40" spans="1:13" ht="18" customHeight="1">
      <c r="A40" s="12">
        <v>2</v>
      </c>
      <c r="B40" s="32" t="s">
        <v>145</v>
      </c>
      <c r="C40" s="33" t="s">
        <v>146</v>
      </c>
      <c r="D40" s="34" t="s">
        <v>24</v>
      </c>
      <c r="E40" s="10">
        <v>10</v>
      </c>
      <c r="F40" s="17">
        <v>46</v>
      </c>
      <c r="G40" s="10">
        <v>3.82</v>
      </c>
      <c r="H40" s="17">
        <v>50</v>
      </c>
      <c r="I40" s="10">
        <v>52.54</v>
      </c>
      <c r="J40" s="17">
        <v>88</v>
      </c>
      <c r="K40" s="15">
        <v>0.0013854166666666667</v>
      </c>
      <c r="L40" s="17">
        <v>19</v>
      </c>
      <c r="M40" s="18">
        <f t="shared" si="2"/>
        <v>203</v>
      </c>
    </row>
    <row r="41" spans="1:13" ht="18" customHeight="1">
      <c r="A41" s="12">
        <v>3</v>
      </c>
      <c r="B41" s="32" t="s">
        <v>147</v>
      </c>
      <c r="C41" s="33" t="s">
        <v>148</v>
      </c>
      <c r="D41" s="34" t="s">
        <v>24</v>
      </c>
      <c r="E41" s="10">
        <v>8.92</v>
      </c>
      <c r="F41" s="17">
        <v>77</v>
      </c>
      <c r="G41" s="10">
        <v>3.72</v>
      </c>
      <c r="H41" s="17">
        <v>47</v>
      </c>
      <c r="I41" s="10">
        <v>26.1</v>
      </c>
      <c r="J41" s="17">
        <v>35</v>
      </c>
      <c r="K41" s="15">
        <v>0.0012050925925925925</v>
      </c>
      <c r="L41" s="17">
        <v>45</v>
      </c>
      <c r="M41" s="18">
        <f t="shared" si="2"/>
        <v>204</v>
      </c>
    </row>
    <row r="42" spans="1:13" ht="18" customHeight="1">
      <c r="A42" s="12">
        <v>6</v>
      </c>
      <c r="B42" s="32" t="s">
        <v>152</v>
      </c>
      <c r="C42" s="33" t="s">
        <v>153</v>
      </c>
      <c r="D42" s="34" t="s">
        <v>24</v>
      </c>
      <c r="E42" s="10">
        <v>9.69</v>
      </c>
      <c r="F42" s="17">
        <v>54</v>
      </c>
      <c r="G42" s="10">
        <v>3.56</v>
      </c>
      <c r="H42" s="17">
        <v>42</v>
      </c>
      <c r="I42" s="10">
        <v>36.55</v>
      </c>
      <c r="J42" s="17">
        <v>56</v>
      </c>
      <c r="K42" s="15">
        <v>0.0012807870370370369</v>
      </c>
      <c r="L42" s="17">
        <v>33</v>
      </c>
      <c r="M42" s="18">
        <f t="shared" si="2"/>
        <v>185</v>
      </c>
    </row>
    <row r="43" spans="1:14" ht="18" customHeight="1">
      <c r="A43" s="12">
        <v>5</v>
      </c>
      <c r="B43" s="32" t="s">
        <v>150</v>
      </c>
      <c r="C43" s="33" t="s">
        <v>151</v>
      </c>
      <c r="D43" s="34" t="s">
        <v>24</v>
      </c>
      <c r="E43" s="10">
        <v>9.41</v>
      </c>
      <c r="F43" s="17">
        <v>62</v>
      </c>
      <c r="G43" s="10">
        <v>3.65</v>
      </c>
      <c r="H43" s="17">
        <v>45</v>
      </c>
      <c r="I43" s="10">
        <v>17.81</v>
      </c>
      <c r="J43" s="17">
        <v>19</v>
      </c>
      <c r="K43" s="15">
        <v>0.0012184027777777779</v>
      </c>
      <c r="L43" s="17">
        <v>43</v>
      </c>
      <c r="M43" s="18">
        <f t="shared" si="2"/>
        <v>169</v>
      </c>
      <c r="N43" s="1" t="s">
        <v>103</v>
      </c>
    </row>
    <row r="44" spans="1:13" ht="18" customHeight="1">
      <c r="A44" s="12">
        <v>4</v>
      </c>
      <c r="B44" s="32" t="s">
        <v>138</v>
      </c>
      <c r="C44" s="33" t="s">
        <v>149</v>
      </c>
      <c r="D44" s="34" t="s">
        <v>24</v>
      </c>
      <c r="E44" s="10">
        <v>10.26</v>
      </c>
      <c r="F44" s="17">
        <v>39</v>
      </c>
      <c r="G44" s="10">
        <v>3.37</v>
      </c>
      <c r="H44" s="17">
        <v>35</v>
      </c>
      <c r="I44" s="10">
        <v>28.38</v>
      </c>
      <c r="J44" s="17">
        <v>40</v>
      </c>
      <c r="K44" s="15">
        <v>0.0012993055555555555</v>
      </c>
      <c r="L44" s="17">
        <v>30</v>
      </c>
      <c r="M44" s="18">
        <f t="shared" si="2"/>
        <v>144</v>
      </c>
    </row>
    <row r="45" spans="5:13" ht="15">
      <c r="E45" s="11"/>
      <c r="F45" s="11"/>
      <c r="G45" s="11"/>
      <c r="H45" s="11"/>
      <c r="I45" s="11"/>
      <c r="J45" s="11"/>
      <c r="K45" s="11"/>
      <c r="L45" s="11"/>
      <c r="M45" s="18">
        <f>SUM(M39:M43)</f>
        <v>1002</v>
      </c>
    </row>
    <row r="46" spans="1:13" ht="21">
      <c r="A46" s="40">
        <v>5</v>
      </c>
      <c r="B46" s="30" t="s">
        <v>63</v>
      </c>
      <c r="D46" s="23"/>
      <c r="E46" s="23"/>
      <c r="F46" s="24"/>
      <c r="G46" s="24"/>
      <c r="H46" s="25"/>
      <c r="I46" s="25"/>
      <c r="J46" s="25"/>
      <c r="K46" s="25"/>
      <c r="L46" s="25"/>
      <c r="M46" s="25"/>
    </row>
    <row r="47" ht="13.5" thickBot="1"/>
    <row r="48" spans="1:13" ht="15.75" thickBot="1">
      <c r="A48" s="38" t="s">
        <v>37</v>
      </c>
      <c r="B48" s="7" t="s">
        <v>0</v>
      </c>
      <c r="C48" s="7" t="s">
        <v>1</v>
      </c>
      <c r="D48" s="7" t="s">
        <v>17</v>
      </c>
      <c r="E48" s="7" t="s">
        <v>14</v>
      </c>
      <c r="F48" s="8" t="s">
        <v>15</v>
      </c>
      <c r="G48" s="16" t="s">
        <v>2</v>
      </c>
      <c r="H48" s="8" t="s">
        <v>15</v>
      </c>
      <c r="I48" s="14" t="s">
        <v>19</v>
      </c>
      <c r="J48" s="8" t="s">
        <v>15</v>
      </c>
      <c r="K48" s="7" t="s">
        <v>116</v>
      </c>
      <c r="L48" s="8" t="s">
        <v>15</v>
      </c>
      <c r="M48" s="9" t="s">
        <v>16</v>
      </c>
    </row>
    <row r="49" spans="1:13" ht="15">
      <c r="A49" s="20">
        <v>1</v>
      </c>
      <c r="B49" s="32" t="s">
        <v>112</v>
      </c>
      <c r="C49" s="33" t="s">
        <v>154</v>
      </c>
      <c r="D49" s="34">
        <v>2009</v>
      </c>
      <c r="E49" s="10">
        <v>9.31</v>
      </c>
      <c r="F49" s="17">
        <v>65</v>
      </c>
      <c r="G49" s="10">
        <v>4.15</v>
      </c>
      <c r="H49" s="17">
        <v>61</v>
      </c>
      <c r="I49" s="13">
        <v>33.88</v>
      </c>
      <c r="J49" s="17">
        <v>50</v>
      </c>
      <c r="K49" s="15">
        <v>0.0012971064814814815</v>
      </c>
      <c r="L49" s="17">
        <v>31</v>
      </c>
      <c r="M49" s="18">
        <f aca="true" t="shared" si="3" ref="M49:M54">SUM(F49,H49,J49,L49)</f>
        <v>207</v>
      </c>
    </row>
    <row r="50" spans="1:13" ht="15">
      <c r="A50" s="20">
        <v>2</v>
      </c>
      <c r="B50" s="32" t="s">
        <v>155</v>
      </c>
      <c r="C50" s="33" t="s">
        <v>156</v>
      </c>
      <c r="D50" s="34">
        <v>2009</v>
      </c>
      <c r="E50" s="10">
        <v>9.56</v>
      </c>
      <c r="F50" s="17">
        <v>58</v>
      </c>
      <c r="G50" s="10">
        <v>3.7</v>
      </c>
      <c r="H50" s="17">
        <v>46</v>
      </c>
      <c r="I50" s="10">
        <v>36.36</v>
      </c>
      <c r="J50" s="17">
        <v>56</v>
      </c>
      <c r="K50" s="15">
        <v>0.0013658564814814816</v>
      </c>
      <c r="L50" s="17">
        <v>21</v>
      </c>
      <c r="M50" s="18">
        <f t="shared" si="3"/>
        <v>181</v>
      </c>
    </row>
    <row r="51" spans="1:13" ht="15">
      <c r="A51" s="20">
        <v>3</v>
      </c>
      <c r="B51" s="32" t="s">
        <v>157</v>
      </c>
      <c r="C51" s="33" t="s">
        <v>158</v>
      </c>
      <c r="D51" s="34">
        <v>2009</v>
      </c>
      <c r="E51" s="10">
        <v>9.74</v>
      </c>
      <c r="F51" s="17">
        <v>53</v>
      </c>
      <c r="G51" s="10">
        <v>3.56</v>
      </c>
      <c r="H51" s="17">
        <v>42</v>
      </c>
      <c r="I51" s="10">
        <v>31.12</v>
      </c>
      <c r="J51" s="17">
        <v>46</v>
      </c>
      <c r="K51" s="15">
        <v>0.0013164351851851852</v>
      </c>
      <c r="L51" s="17">
        <v>28</v>
      </c>
      <c r="M51" s="18">
        <f t="shared" si="3"/>
        <v>169</v>
      </c>
    </row>
    <row r="52" spans="1:13" ht="15">
      <c r="A52" s="20">
        <v>4</v>
      </c>
      <c r="B52" s="32" t="s">
        <v>159</v>
      </c>
      <c r="C52" s="33" t="s">
        <v>160</v>
      </c>
      <c r="D52" s="34">
        <v>2009</v>
      </c>
      <c r="E52" s="10">
        <v>9.88</v>
      </c>
      <c r="F52" s="17">
        <v>46</v>
      </c>
      <c r="G52" s="10">
        <v>3.82</v>
      </c>
      <c r="H52" s="17">
        <v>50</v>
      </c>
      <c r="I52" s="10">
        <v>28.25</v>
      </c>
      <c r="J52" s="17">
        <v>40</v>
      </c>
      <c r="K52" s="15">
        <v>0.0013167824074074074</v>
      </c>
      <c r="L52" s="17">
        <v>28</v>
      </c>
      <c r="M52" s="18">
        <f t="shared" si="3"/>
        <v>164</v>
      </c>
    </row>
    <row r="53" spans="1:13" ht="15">
      <c r="A53" s="20">
        <v>5</v>
      </c>
      <c r="B53" s="32" t="s">
        <v>163</v>
      </c>
      <c r="C53" s="33" t="s">
        <v>164</v>
      </c>
      <c r="D53" s="34">
        <v>2009</v>
      </c>
      <c r="E53" s="10">
        <v>9.4</v>
      </c>
      <c r="F53" s="17">
        <v>62</v>
      </c>
      <c r="G53" s="10">
        <v>4.14</v>
      </c>
      <c r="H53" s="17">
        <v>61</v>
      </c>
      <c r="I53" s="10">
        <v>26.46</v>
      </c>
      <c r="J53" s="17">
        <v>37</v>
      </c>
      <c r="K53" s="15">
        <v>0.0016309027777777778</v>
      </c>
      <c r="L53" s="17">
        <v>1</v>
      </c>
      <c r="M53" s="18">
        <f t="shared" si="3"/>
        <v>161</v>
      </c>
    </row>
    <row r="54" spans="1:13" ht="15">
      <c r="A54" s="20">
        <v>6</v>
      </c>
      <c r="B54" s="32" t="s">
        <v>161</v>
      </c>
      <c r="C54" s="33" t="s">
        <v>162</v>
      </c>
      <c r="D54" s="34">
        <v>2009</v>
      </c>
      <c r="E54" s="10">
        <v>9.81</v>
      </c>
      <c r="F54" s="17">
        <v>51</v>
      </c>
      <c r="G54" s="10">
        <v>3.38</v>
      </c>
      <c r="H54" s="17">
        <v>36</v>
      </c>
      <c r="I54" s="10">
        <v>18.6</v>
      </c>
      <c r="J54" s="17">
        <v>21</v>
      </c>
      <c r="K54" s="15">
        <v>0.0013409722222222223</v>
      </c>
      <c r="L54" s="17">
        <v>24</v>
      </c>
      <c r="M54" s="18">
        <f t="shared" si="3"/>
        <v>132</v>
      </c>
    </row>
    <row r="55" spans="5:13" ht="15">
      <c r="E55" s="11"/>
      <c r="F55" s="11"/>
      <c r="G55" s="11"/>
      <c r="H55" s="11"/>
      <c r="I55" s="11"/>
      <c r="J55" s="11"/>
      <c r="K55" s="11"/>
      <c r="L55" s="11"/>
      <c r="M55" s="18">
        <f>SUM(M49:M53)</f>
        <v>882</v>
      </c>
    </row>
    <row r="56" spans="1:18" ht="21">
      <c r="A56" s="40">
        <v>6</v>
      </c>
      <c r="B56" s="30" t="s">
        <v>177</v>
      </c>
      <c r="D56" s="23"/>
      <c r="E56" s="23"/>
      <c r="F56" s="24"/>
      <c r="G56" s="24"/>
      <c r="H56" s="25"/>
      <c r="I56" s="25"/>
      <c r="J56" s="25"/>
      <c r="K56" s="25"/>
      <c r="L56" s="25"/>
      <c r="M56" s="25"/>
      <c r="R56" s="11"/>
    </row>
    <row r="57" spans="1:18" ht="13.5" thickBot="1">
      <c r="A57" s="26"/>
      <c r="B57" s="27"/>
      <c r="C57" s="28"/>
      <c r="D57" s="28"/>
      <c r="E57" s="28"/>
      <c r="F57" s="28"/>
      <c r="G57" s="29"/>
      <c r="H57" s="29"/>
      <c r="I57" s="29"/>
      <c r="J57" s="29"/>
      <c r="K57" s="29"/>
      <c r="L57" s="29"/>
      <c r="M57" s="29"/>
      <c r="R57" s="11"/>
    </row>
    <row r="58" spans="1:13" s="5" customFormat="1" ht="15.75" thickBot="1">
      <c r="A58" s="38" t="s">
        <v>37</v>
      </c>
      <c r="B58" s="7" t="s">
        <v>0</v>
      </c>
      <c r="C58" s="7" t="s">
        <v>1</v>
      </c>
      <c r="D58" s="7" t="s">
        <v>17</v>
      </c>
      <c r="E58" s="7" t="s">
        <v>14</v>
      </c>
      <c r="F58" s="8" t="s">
        <v>15</v>
      </c>
      <c r="G58" s="16" t="s">
        <v>2</v>
      </c>
      <c r="H58" s="8" t="s">
        <v>15</v>
      </c>
      <c r="I58" s="14" t="s">
        <v>19</v>
      </c>
      <c r="J58" s="8" t="s">
        <v>15</v>
      </c>
      <c r="K58" s="7" t="s">
        <v>116</v>
      </c>
      <c r="L58" s="8" t="s">
        <v>15</v>
      </c>
      <c r="M58" s="9" t="s">
        <v>16</v>
      </c>
    </row>
    <row r="59" spans="1:18" ht="15">
      <c r="A59" s="20">
        <v>1</v>
      </c>
      <c r="B59" s="4" t="s">
        <v>165</v>
      </c>
      <c r="C59" s="21" t="s">
        <v>166</v>
      </c>
      <c r="D59" s="34">
        <v>2009</v>
      </c>
      <c r="E59" s="10">
        <v>9.7</v>
      </c>
      <c r="F59" s="17">
        <v>54</v>
      </c>
      <c r="G59" s="10">
        <v>3.86</v>
      </c>
      <c r="H59" s="17">
        <v>52</v>
      </c>
      <c r="I59" s="13">
        <v>18.64</v>
      </c>
      <c r="J59" s="17">
        <v>21</v>
      </c>
      <c r="K59" s="15">
        <v>0.0011894675925925927</v>
      </c>
      <c r="L59" s="17">
        <v>48</v>
      </c>
      <c r="M59" s="18">
        <f aca="true" t="shared" si="4" ref="M59:M64">SUM(F59,H59,J59,L59)</f>
        <v>175</v>
      </c>
      <c r="N59" s="5"/>
      <c r="O59" s="5"/>
      <c r="P59" s="5"/>
      <c r="Q59" s="5"/>
      <c r="R59" s="5"/>
    </row>
    <row r="60" spans="1:19" ht="15">
      <c r="A60" s="20">
        <v>2</v>
      </c>
      <c r="B60" s="4" t="s">
        <v>173</v>
      </c>
      <c r="C60" s="21" t="s">
        <v>174</v>
      </c>
      <c r="D60" s="34">
        <v>2009</v>
      </c>
      <c r="E60" s="10">
        <v>9.44</v>
      </c>
      <c r="F60" s="17">
        <v>61</v>
      </c>
      <c r="G60" s="10">
        <v>3.85</v>
      </c>
      <c r="H60" s="17">
        <v>51</v>
      </c>
      <c r="I60" s="10">
        <v>22.25</v>
      </c>
      <c r="J60" s="17">
        <v>28</v>
      </c>
      <c r="K60" s="15">
        <v>0.0013177083333333333</v>
      </c>
      <c r="L60" s="17">
        <v>28</v>
      </c>
      <c r="M60" s="18">
        <f t="shared" si="4"/>
        <v>168</v>
      </c>
      <c r="N60" s="5"/>
      <c r="O60" s="5"/>
      <c r="P60" s="5"/>
      <c r="Q60" s="5"/>
      <c r="R60" s="5"/>
      <c r="S60" s="39"/>
    </row>
    <row r="61" spans="1:18" ht="15">
      <c r="A61" s="20">
        <v>3</v>
      </c>
      <c r="B61" s="4" t="s">
        <v>167</v>
      </c>
      <c r="C61" s="21" t="s">
        <v>168</v>
      </c>
      <c r="D61" s="34">
        <v>2009</v>
      </c>
      <c r="E61" s="10">
        <v>10.01</v>
      </c>
      <c r="F61" s="17">
        <v>45</v>
      </c>
      <c r="G61" s="10">
        <v>3.8</v>
      </c>
      <c r="H61" s="17">
        <v>50</v>
      </c>
      <c r="I61" s="10">
        <v>28.9</v>
      </c>
      <c r="J61" s="17">
        <v>41</v>
      </c>
      <c r="K61" s="15">
        <v>0.001396875</v>
      </c>
      <c r="L61" s="17">
        <v>18</v>
      </c>
      <c r="M61" s="18">
        <f t="shared" si="4"/>
        <v>154</v>
      </c>
      <c r="N61" s="5"/>
      <c r="O61" s="5"/>
      <c r="P61" s="5"/>
      <c r="Q61" s="5"/>
      <c r="R61" s="5"/>
    </row>
    <row r="62" spans="1:18" ht="15">
      <c r="A62" s="20">
        <v>4</v>
      </c>
      <c r="B62" s="4" t="s">
        <v>169</v>
      </c>
      <c r="C62" s="21" t="s">
        <v>170</v>
      </c>
      <c r="D62" s="34">
        <v>2009</v>
      </c>
      <c r="E62" s="10">
        <v>11.21</v>
      </c>
      <c r="F62" s="17">
        <v>21</v>
      </c>
      <c r="G62" s="10">
        <v>3.66</v>
      </c>
      <c r="H62" s="17">
        <v>45</v>
      </c>
      <c r="I62" s="10">
        <v>36.26</v>
      </c>
      <c r="J62" s="17">
        <v>51</v>
      </c>
      <c r="K62" s="15">
        <v>0.0012547453703703703</v>
      </c>
      <c r="L62" s="17">
        <v>37</v>
      </c>
      <c r="M62" s="18">
        <f t="shared" si="4"/>
        <v>154</v>
      </c>
      <c r="N62" s="5"/>
      <c r="O62" s="5"/>
      <c r="P62" s="5"/>
      <c r="Q62" s="5"/>
      <c r="R62" s="5"/>
    </row>
    <row r="63" spans="1:18" ht="15">
      <c r="A63" s="20">
        <v>5</v>
      </c>
      <c r="B63" s="4" t="s">
        <v>171</v>
      </c>
      <c r="C63" s="21" t="s">
        <v>172</v>
      </c>
      <c r="D63" s="34">
        <v>2009</v>
      </c>
      <c r="E63" s="10">
        <v>10.2</v>
      </c>
      <c r="F63" s="17">
        <v>41</v>
      </c>
      <c r="G63" s="10">
        <v>2.93</v>
      </c>
      <c r="H63" s="17">
        <v>21</v>
      </c>
      <c r="I63" s="10">
        <v>31.02</v>
      </c>
      <c r="J63" s="17">
        <v>45</v>
      </c>
      <c r="K63" s="15">
        <v>0.0014928240740740741</v>
      </c>
      <c r="L63" s="17">
        <v>9</v>
      </c>
      <c r="M63" s="18">
        <f t="shared" si="4"/>
        <v>116</v>
      </c>
      <c r="N63" s="5"/>
      <c r="O63" s="5"/>
      <c r="P63" s="5"/>
      <c r="Q63" s="5"/>
      <c r="R63" s="5"/>
    </row>
    <row r="64" spans="1:18" ht="15">
      <c r="A64" s="20">
        <v>6</v>
      </c>
      <c r="B64" s="4" t="s">
        <v>175</v>
      </c>
      <c r="C64" s="21" t="s">
        <v>176</v>
      </c>
      <c r="D64" s="34">
        <v>2009</v>
      </c>
      <c r="E64" s="10">
        <v>10.42</v>
      </c>
      <c r="F64" s="17">
        <v>34</v>
      </c>
      <c r="G64" s="10">
        <v>3.41</v>
      </c>
      <c r="H64" s="17">
        <v>37</v>
      </c>
      <c r="I64" s="10">
        <v>20.5</v>
      </c>
      <c r="J64" s="17">
        <v>23</v>
      </c>
      <c r="K64" s="15">
        <v>0.0015599537037037038</v>
      </c>
      <c r="L64" s="17">
        <v>4</v>
      </c>
      <c r="M64" s="18">
        <f t="shared" si="4"/>
        <v>98</v>
      </c>
      <c r="N64" s="5"/>
      <c r="O64" s="5"/>
      <c r="P64" s="5"/>
      <c r="Q64" s="5"/>
      <c r="R64" s="5"/>
    </row>
    <row r="65" spans="1:18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8">
        <f>SUM(M59:M63)</f>
        <v>767</v>
      </c>
      <c r="N65" s="5"/>
      <c r="O65" s="5"/>
      <c r="P65" s="5"/>
      <c r="Q65" s="5"/>
      <c r="R65" s="5"/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1" customWidth="1"/>
    <col min="2" max="2" width="12.00390625" style="1" customWidth="1"/>
    <col min="3" max="3" width="15.7109375" style="1" customWidth="1"/>
    <col min="4" max="4" width="9.7109375" style="1" customWidth="1"/>
    <col min="5" max="6" width="6.8515625" style="3" customWidth="1"/>
    <col min="7" max="8" width="6.8515625" style="1" customWidth="1"/>
    <col min="9" max="9" width="8.7109375" style="1" bestFit="1" customWidth="1"/>
    <col min="10" max="10" width="6.8515625" style="1" customWidth="1"/>
    <col min="11" max="11" width="7.7109375" style="1" bestFit="1" customWidth="1"/>
    <col min="12" max="13" width="6.8515625" style="1" customWidth="1"/>
    <col min="14" max="14" width="42.7109375" style="1" bestFit="1" customWidth="1"/>
    <col min="15" max="16384" width="9.140625" style="1" customWidth="1"/>
  </cols>
  <sheetData>
    <row r="1" spans="2:6" ht="22.5" customHeight="1">
      <c r="B1" s="45" t="s">
        <v>178</v>
      </c>
      <c r="C1" s="30"/>
      <c r="D1" s="30"/>
      <c r="E1" s="30"/>
      <c r="F1" s="30"/>
    </row>
    <row r="2" spans="1:6" ht="22.5" customHeight="1">
      <c r="A2" s="45"/>
      <c r="B2" s="45" t="s">
        <v>179</v>
      </c>
      <c r="C2" s="30"/>
      <c r="D2" s="30"/>
      <c r="E2" s="30"/>
      <c r="F2" s="30"/>
    </row>
    <row r="3" spans="1:6" ht="22.5" customHeight="1">
      <c r="A3" s="45"/>
      <c r="B3" s="46" t="s">
        <v>180</v>
      </c>
      <c r="C3" s="30"/>
      <c r="D3" s="30"/>
      <c r="E3" s="30"/>
      <c r="F3" s="30"/>
    </row>
    <row r="4" spans="1:6" ht="22.5" customHeight="1">
      <c r="A4" s="45"/>
      <c r="B4" s="46" t="s">
        <v>182</v>
      </c>
      <c r="C4" s="30"/>
      <c r="D4" s="30"/>
      <c r="E4" s="30"/>
      <c r="F4" s="30"/>
    </row>
    <row r="5" ht="13.5" thickBot="1"/>
    <row r="6" spans="1:14" s="5" customFormat="1" ht="15.75" thickBot="1">
      <c r="A6" s="38" t="s">
        <v>18</v>
      </c>
      <c r="B6" s="7" t="s">
        <v>0</v>
      </c>
      <c r="C6" s="7" t="s">
        <v>1</v>
      </c>
      <c r="D6" s="7" t="s">
        <v>17</v>
      </c>
      <c r="E6" s="7" t="s">
        <v>14</v>
      </c>
      <c r="F6" s="8" t="s">
        <v>15</v>
      </c>
      <c r="G6" s="16" t="s">
        <v>2</v>
      </c>
      <c r="H6" s="8" t="s">
        <v>15</v>
      </c>
      <c r="I6" s="14" t="s">
        <v>19</v>
      </c>
      <c r="J6" s="8" t="s">
        <v>15</v>
      </c>
      <c r="K6" s="7" t="s">
        <v>20</v>
      </c>
      <c r="L6" s="8" t="s">
        <v>15</v>
      </c>
      <c r="M6" s="9" t="s">
        <v>16</v>
      </c>
      <c r="N6" s="43" t="s">
        <v>102</v>
      </c>
    </row>
    <row r="7" spans="1:14" ht="15">
      <c r="A7" s="20">
        <v>1</v>
      </c>
      <c r="B7" s="32" t="s">
        <v>118</v>
      </c>
      <c r="C7" s="33" t="s">
        <v>119</v>
      </c>
      <c r="D7" s="34">
        <v>2010</v>
      </c>
      <c r="E7" s="10">
        <v>8.4</v>
      </c>
      <c r="F7" s="17">
        <v>95</v>
      </c>
      <c r="G7" s="10">
        <v>4.76</v>
      </c>
      <c r="H7" s="17">
        <v>81</v>
      </c>
      <c r="I7" s="13">
        <v>32.12</v>
      </c>
      <c r="J7" s="17">
        <v>47</v>
      </c>
      <c r="K7" s="15">
        <v>0.0010631944444444445</v>
      </c>
      <c r="L7" s="17">
        <v>75</v>
      </c>
      <c r="M7" s="18">
        <f aca="true" t="shared" si="0" ref="M7:M41">SUM(F7,H7,J7,L7)</f>
        <v>298</v>
      </c>
      <c r="N7" s="44" t="s">
        <v>86</v>
      </c>
    </row>
    <row r="8" spans="1:14" ht="15">
      <c r="A8" s="20">
        <v>2</v>
      </c>
      <c r="B8" s="32" t="s">
        <v>130</v>
      </c>
      <c r="C8" s="33" t="s">
        <v>131</v>
      </c>
      <c r="D8" s="34" t="s">
        <v>24</v>
      </c>
      <c r="E8" s="10">
        <v>8.74</v>
      </c>
      <c r="F8" s="17">
        <v>83</v>
      </c>
      <c r="G8" s="10">
        <v>4.67</v>
      </c>
      <c r="H8" s="17">
        <v>79</v>
      </c>
      <c r="I8" s="13">
        <v>36.56</v>
      </c>
      <c r="J8" s="17">
        <v>56</v>
      </c>
      <c r="K8" s="15">
        <v>0.0010763888888888889</v>
      </c>
      <c r="L8" s="17">
        <v>71</v>
      </c>
      <c r="M8" s="18">
        <f t="shared" si="0"/>
        <v>289</v>
      </c>
      <c r="N8" s="44" t="s">
        <v>129</v>
      </c>
    </row>
    <row r="9" spans="1:14" ht="15">
      <c r="A9" s="20">
        <v>3</v>
      </c>
      <c r="B9" s="32" t="s">
        <v>104</v>
      </c>
      <c r="C9" s="33" t="s">
        <v>105</v>
      </c>
      <c r="D9" s="34">
        <v>2010</v>
      </c>
      <c r="E9" s="10">
        <v>9.31</v>
      </c>
      <c r="F9" s="17">
        <v>65</v>
      </c>
      <c r="G9" s="10">
        <v>3.96</v>
      </c>
      <c r="H9" s="17">
        <v>55</v>
      </c>
      <c r="I9" s="13">
        <v>37.2</v>
      </c>
      <c r="J9" s="17">
        <v>57</v>
      </c>
      <c r="K9" s="15">
        <v>0.0010780092592592592</v>
      </c>
      <c r="L9" s="17">
        <v>71</v>
      </c>
      <c r="M9" s="18">
        <f t="shared" si="0"/>
        <v>248</v>
      </c>
      <c r="N9" s="44" t="s">
        <v>50</v>
      </c>
    </row>
    <row r="10" spans="1:14" ht="15">
      <c r="A10" s="20">
        <v>4</v>
      </c>
      <c r="B10" s="32" t="s">
        <v>132</v>
      </c>
      <c r="C10" s="33" t="s">
        <v>133</v>
      </c>
      <c r="D10" s="34" t="s">
        <v>24</v>
      </c>
      <c r="E10" s="10">
        <v>8.87</v>
      </c>
      <c r="F10" s="17">
        <v>79</v>
      </c>
      <c r="G10" s="10">
        <v>4.12</v>
      </c>
      <c r="H10" s="17">
        <v>60</v>
      </c>
      <c r="I10" s="13">
        <v>28.06</v>
      </c>
      <c r="J10" s="17">
        <v>39</v>
      </c>
      <c r="K10" s="15">
        <v>0.0010834490740740741</v>
      </c>
      <c r="L10" s="17">
        <v>70</v>
      </c>
      <c r="M10" s="18">
        <f t="shared" si="0"/>
        <v>248</v>
      </c>
      <c r="N10" s="44" t="s">
        <v>129</v>
      </c>
    </row>
    <row r="11" spans="1:14" ht="15">
      <c r="A11" s="20">
        <v>5</v>
      </c>
      <c r="B11" s="32" t="s">
        <v>138</v>
      </c>
      <c r="C11" s="33" t="s">
        <v>144</v>
      </c>
      <c r="D11" s="34" t="s">
        <v>24</v>
      </c>
      <c r="E11" s="10">
        <v>8.79</v>
      </c>
      <c r="F11" s="17">
        <v>82</v>
      </c>
      <c r="G11" s="10">
        <v>3.72</v>
      </c>
      <c r="H11" s="17">
        <v>47</v>
      </c>
      <c r="I11" s="13">
        <v>39.77</v>
      </c>
      <c r="J11" s="17">
        <v>62</v>
      </c>
      <c r="K11" s="15">
        <v>0.0011782407407407408</v>
      </c>
      <c r="L11" s="17">
        <v>50</v>
      </c>
      <c r="M11" s="18">
        <f t="shared" si="0"/>
        <v>241</v>
      </c>
      <c r="N11" s="44" t="s">
        <v>21</v>
      </c>
    </row>
    <row r="12" spans="1:14" ht="15">
      <c r="A12" s="20">
        <v>6</v>
      </c>
      <c r="B12" s="32" t="s">
        <v>106</v>
      </c>
      <c r="C12" s="33" t="s">
        <v>107</v>
      </c>
      <c r="D12" s="34">
        <v>2009</v>
      </c>
      <c r="E12" s="10">
        <v>8.92</v>
      </c>
      <c r="F12" s="17">
        <v>77</v>
      </c>
      <c r="G12" s="10">
        <v>4.3</v>
      </c>
      <c r="H12" s="17">
        <v>66</v>
      </c>
      <c r="I12" s="13">
        <v>28.12</v>
      </c>
      <c r="J12" s="17">
        <v>39</v>
      </c>
      <c r="K12" s="15">
        <v>0.0011418981481481482</v>
      </c>
      <c r="L12" s="17">
        <v>57</v>
      </c>
      <c r="M12" s="18">
        <f t="shared" si="0"/>
        <v>239</v>
      </c>
      <c r="N12" s="44" t="s">
        <v>50</v>
      </c>
    </row>
    <row r="13" spans="1:14" ht="15">
      <c r="A13" s="20">
        <v>7</v>
      </c>
      <c r="B13" s="32" t="s">
        <v>108</v>
      </c>
      <c r="C13" s="33" t="s">
        <v>109</v>
      </c>
      <c r="D13" s="34">
        <v>2009</v>
      </c>
      <c r="E13" s="10">
        <v>8.96</v>
      </c>
      <c r="F13" s="17">
        <v>76</v>
      </c>
      <c r="G13" s="10">
        <v>3.48</v>
      </c>
      <c r="H13" s="17">
        <v>39</v>
      </c>
      <c r="I13" s="13">
        <v>42.88</v>
      </c>
      <c r="J13" s="17">
        <v>69</v>
      </c>
      <c r="K13" s="15">
        <v>0.001241898148148148</v>
      </c>
      <c r="L13" s="17">
        <v>39</v>
      </c>
      <c r="M13" s="18">
        <f t="shared" si="0"/>
        <v>223</v>
      </c>
      <c r="N13" s="44" t="s">
        <v>50</v>
      </c>
    </row>
    <row r="14" spans="1:14" ht="15">
      <c r="A14" s="20">
        <v>8</v>
      </c>
      <c r="B14" s="32" t="s">
        <v>110</v>
      </c>
      <c r="C14" s="33" t="s">
        <v>111</v>
      </c>
      <c r="D14" s="34">
        <v>2009</v>
      </c>
      <c r="E14" s="10">
        <v>9.12</v>
      </c>
      <c r="F14" s="17">
        <v>71</v>
      </c>
      <c r="G14" s="10">
        <v>4.36</v>
      </c>
      <c r="H14" s="17">
        <v>69</v>
      </c>
      <c r="I14" s="13">
        <v>28.68</v>
      </c>
      <c r="J14" s="17">
        <v>40</v>
      </c>
      <c r="K14" s="15">
        <v>0.0012954861111111112</v>
      </c>
      <c r="L14" s="17">
        <v>31</v>
      </c>
      <c r="M14" s="18">
        <f t="shared" si="0"/>
        <v>211</v>
      </c>
      <c r="N14" s="44" t="s">
        <v>50</v>
      </c>
    </row>
    <row r="15" spans="1:14" ht="15">
      <c r="A15" s="20">
        <v>9</v>
      </c>
      <c r="B15" s="32" t="s">
        <v>112</v>
      </c>
      <c r="C15" s="33" t="s">
        <v>154</v>
      </c>
      <c r="D15" s="34">
        <v>2009</v>
      </c>
      <c r="E15" s="10">
        <v>9.31</v>
      </c>
      <c r="F15" s="17">
        <v>65</v>
      </c>
      <c r="G15" s="10">
        <v>4.15</v>
      </c>
      <c r="H15" s="17">
        <v>61</v>
      </c>
      <c r="I15" s="13">
        <v>33.88</v>
      </c>
      <c r="J15" s="17">
        <v>50</v>
      </c>
      <c r="K15" s="15">
        <v>0.0012971064814814815</v>
      </c>
      <c r="L15" s="17">
        <v>31</v>
      </c>
      <c r="M15" s="18">
        <f t="shared" si="0"/>
        <v>207</v>
      </c>
      <c r="N15" s="44" t="s">
        <v>63</v>
      </c>
    </row>
    <row r="16" spans="1:14" ht="15">
      <c r="A16" s="20">
        <v>10</v>
      </c>
      <c r="B16" s="32" t="s">
        <v>147</v>
      </c>
      <c r="C16" s="33" t="s">
        <v>148</v>
      </c>
      <c r="D16" s="34" t="s">
        <v>24</v>
      </c>
      <c r="E16" s="10">
        <v>8.92</v>
      </c>
      <c r="F16" s="17">
        <v>77</v>
      </c>
      <c r="G16" s="10">
        <v>3.72</v>
      </c>
      <c r="H16" s="17">
        <v>47</v>
      </c>
      <c r="I16" s="13">
        <v>26.1</v>
      </c>
      <c r="J16" s="17">
        <v>35</v>
      </c>
      <c r="K16" s="15">
        <v>0.0012050925925925925</v>
      </c>
      <c r="L16" s="17">
        <v>45</v>
      </c>
      <c r="M16" s="18">
        <f t="shared" si="0"/>
        <v>204</v>
      </c>
      <c r="N16" s="44" t="s">
        <v>21</v>
      </c>
    </row>
    <row r="17" spans="1:14" ht="15">
      <c r="A17" s="20">
        <v>11</v>
      </c>
      <c r="B17" s="32" t="s">
        <v>145</v>
      </c>
      <c r="C17" s="33" t="s">
        <v>146</v>
      </c>
      <c r="D17" s="34" t="s">
        <v>24</v>
      </c>
      <c r="E17" s="10">
        <v>10</v>
      </c>
      <c r="F17" s="17">
        <v>46</v>
      </c>
      <c r="G17" s="10">
        <v>3.82</v>
      </c>
      <c r="H17" s="17">
        <v>50</v>
      </c>
      <c r="I17" s="13">
        <v>52.54</v>
      </c>
      <c r="J17" s="17">
        <v>88</v>
      </c>
      <c r="K17" s="15">
        <v>0.0013854166666666667</v>
      </c>
      <c r="L17" s="17">
        <v>19</v>
      </c>
      <c r="M17" s="18">
        <f t="shared" si="0"/>
        <v>203</v>
      </c>
      <c r="N17" s="44" t="s">
        <v>21</v>
      </c>
    </row>
    <row r="18" spans="1:14" ht="15">
      <c r="A18" s="20">
        <v>12</v>
      </c>
      <c r="B18" s="32" t="s">
        <v>134</v>
      </c>
      <c r="C18" s="33" t="s">
        <v>135</v>
      </c>
      <c r="D18" s="34" t="s">
        <v>29</v>
      </c>
      <c r="E18" s="10">
        <v>9.07</v>
      </c>
      <c r="F18" s="17">
        <v>72</v>
      </c>
      <c r="G18" s="10">
        <v>4.26</v>
      </c>
      <c r="H18" s="17">
        <v>65</v>
      </c>
      <c r="I18" s="13">
        <v>20.87</v>
      </c>
      <c r="J18" s="17">
        <v>25</v>
      </c>
      <c r="K18" s="15">
        <v>0.0012491898148148147</v>
      </c>
      <c r="L18" s="17">
        <v>38</v>
      </c>
      <c r="M18" s="18">
        <f t="shared" si="0"/>
        <v>200</v>
      </c>
      <c r="N18" s="44" t="s">
        <v>129</v>
      </c>
    </row>
    <row r="19" spans="1:14" ht="15">
      <c r="A19" s="20">
        <v>13</v>
      </c>
      <c r="B19" s="32" t="s">
        <v>120</v>
      </c>
      <c r="C19" s="33" t="s">
        <v>121</v>
      </c>
      <c r="D19" s="34" t="s">
        <v>24</v>
      </c>
      <c r="E19" s="10">
        <v>9.76</v>
      </c>
      <c r="F19" s="17">
        <v>52</v>
      </c>
      <c r="G19" s="10">
        <v>4.21</v>
      </c>
      <c r="H19" s="17">
        <v>63</v>
      </c>
      <c r="I19" s="13">
        <v>26.44</v>
      </c>
      <c r="J19" s="17">
        <v>36</v>
      </c>
      <c r="K19" s="15">
        <v>0.0012027777777777777</v>
      </c>
      <c r="L19" s="17">
        <v>46</v>
      </c>
      <c r="M19" s="18">
        <f t="shared" si="0"/>
        <v>197</v>
      </c>
      <c r="N19" s="44" t="s">
        <v>86</v>
      </c>
    </row>
    <row r="20" spans="1:14" ht="15">
      <c r="A20" s="20">
        <v>14</v>
      </c>
      <c r="B20" s="32" t="s">
        <v>114</v>
      </c>
      <c r="C20" s="33" t="s">
        <v>115</v>
      </c>
      <c r="D20" s="34">
        <v>2009</v>
      </c>
      <c r="E20" s="10">
        <v>9.32</v>
      </c>
      <c r="F20" s="17">
        <v>65</v>
      </c>
      <c r="G20" s="10">
        <v>4.1</v>
      </c>
      <c r="H20" s="17">
        <v>60</v>
      </c>
      <c r="I20" s="13">
        <v>24.12</v>
      </c>
      <c r="J20" s="17">
        <v>32</v>
      </c>
      <c r="K20" s="15">
        <v>0.0012439814814814815</v>
      </c>
      <c r="L20" s="17">
        <v>39</v>
      </c>
      <c r="M20" s="18">
        <f t="shared" si="0"/>
        <v>196</v>
      </c>
      <c r="N20" s="44" t="s">
        <v>50</v>
      </c>
    </row>
    <row r="21" spans="1:14" ht="15">
      <c r="A21" s="20">
        <v>15</v>
      </c>
      <c r="B21" s="32" t="s">
        <v>124</v>
      </c>
      <c r="C21" s="33" t="s">
        <v>125</v>
      </c>
      <c r="D21" s="34">
        <v>2011</v>
      </c>
      <c r="E21" s="10">
        <v>9.21</v>
      </c>
      <c r="F21" s="17">
        <v>68</v>
      </c>
      <c r="G21" s="10">
        <v>3.34</v>
      </c>
      <c r="H21" s="17">
        <v>34</v>
      </c>
      <c r="I21" s="13">
        <v>30.4</v>
      </c>
      <c r="J21" s="17">
        <v>44</v>
      </c>
      <c r="K21" s="15">
        <v>0.0011916666666666666</v>
      </c>
      <c r="L21" s="17">
        <v>48</v>
      </c>
      <c r="M21" s="18">
        <f t="shared" si="0"/>
        <v>194</v>
      </c>
      <c r="N21" s="44" t="s">
        <v>86</v>
      </c>
    </row>
    <row r="22" spans="1:14" ht="15">
      <c r="A22" s="20">
        <v>16</v>
      </c>
      <c r="B22" s="32" t="s">
        <v>117</v>
      </c>
      <c r="C22" s="33" t="s">
        <v>128</v>
      </c>
      <c r="D22" s="34" t="s">
        <v>24</v>
      </c>
      <c r="E22" s="10">
        <v>9.59</v>
      </c>
      <c r="F22" s="17">
        <v>57</v>
      </c>
      <c r="G22" s="10">
        <v>3.76</v>
      </c>
      <c r="H22" s="17">
        <v>48</v>
      </c>
      <c r="I22" s="13">
        <v>30.6</v>
      </c>
      <c r="J22" s="17">
        <v>44</v>
      </c>
      <c r="K22" s="15">
        <v>0.0012060185185185186</v>
      </c>
      <c r="L22" s="17">
        <v>45</v>
      </c>
      <c r="M22" s="18">
        <f t="shared" si="0"/>
        <v>194</v>
      </c>
      <c r="N22" s="44" t="s">
        <v>86</v>
      </c>
    </row>
    <row r="23" spans="1:14" ht="15">
      <c r="A23" s="20">
        <v>17</v>
      </c>
      <c r="B23" s="32" t="s">
        <v>152</v>
      </c>
      <c r="C23" s="33" t="s">
        <v>153</v>
      </c>
      <c r="D23" s="34" t="s">
        <v>24</v>
      </c>
      <c r="E23" s="10">
        <v>9.69</v>
      </c>
      <c r="F23" s="17">
        <v>54</v>
      </c>
      <c r="G23" s="10">
        <v>3.56</v>
      </c>
      <c r="H23" s="17">
        <v>42</v>
      </c>
      <c r="I23" s="13">
        <v>36.55</v>
      </c>
      <c r="J23" s="17">
        <v>56</v>
      </c>
      <c r="K23" s="15">
        <v>0.0012807870370370369</v>
      </c>
      <c r="L23" s="17">
        <v>33</v>
      </c>
      <c r="M23" s="18">
        <f t="shared" si="0"/>
        <v>185</v>
      </c>
      <c r="N23" s="44" t="s">
        <v>21</v>
      </c>
    </row>
    <row r="24" spans="1:14" ht="15">
      <c r="A24" s="20">
        <v>18</v>
      </c>
      <c r="B24" s="32" t="s">
        <v>155</v>
      </c>
      <c r="C24" s="33" t="s">
        <v>156</v>
      </c>
      <c r="D24" s="34">
        <v>2009</v>
      </c>
      <c r="E24" s="10">
        <v>9.56</v>
      </c>
      <c r="F24" s="17">
        <v>58</v>
      </c>
      <c r="G24" s="10">
        <v>3.7</v>
      </c>
      <c r="H24" s="17">
        <v>46</v>
      </c>
      <c r="I24" s="13">
        <v>36.36</v>
      </c>
      <c r="J24" s="17">
        <v>56</v>
      </c>
      <c r="K24" s="15">
        <v>0.0013658564814814816</v>
      </c>
      <c r="L24" s="17">
        <v>21</v>
      </c>
      <c r="M24" s="18">
        <f t="shared" si="0"/>
        <v>181</v>
      </c>
      <c r="N24" s="44" t="s">
        <v>63</v>
      </c>
    </row>
    <row r="25" spans="1:14" ht="15">
      <c r="A25" s="20">
        <v>19</v>
      </c>
      <c r="B25" s="32" t="s">
        <v>112</v>
      </c>
      <c r="C25" s="33" t="s">
        <v>113</v>
      </c>
      <c r="D25" s="34">
        <v>2010</v>
      </c>
      <c r="E25" s="10">
        <v>9.29</v>
      </c>
      <c r="F25" s="17">
        <v>66</v>
      </c>
      <c r="G25" s="10">
        <v>3.91</v>
      </c>
      <c r="H25" s="17">
        <v>53</v>
      </c>
      <c r="I25" s="13">
        <v>24.24</v>
      </c>
      <c r="J25" s="17">
        <v>32</v>
      </c>
      <c r="K25" s="15">
        <v>0.0013287037037037037</v>
      </c>
      <c r="L25" s="17">
        <v>26</v>
      </c>
      <c r="M25" s="18">
        <f t="shared" si="0"/>
        <v>177</v>
      </c>
      <c r="N25" s="44" t="s">
        <v>50</v>
      </c>
    </row>
    <row r="26" spans="1:14" ht="15">
      <c r="A26" s="20">
        <v>20</v>
      </c>
      <c r="B26" s="32" t="s">
        <v>165</v>
      </c>
      <c r="C26" s="33" t="s">
        <v>166</v>
      </c>
      <c r="D26" s="34">
        <v>2009</v>
      </c>
      <c r="E26" s="10">
        <v>9.7</v>
      </c>
      <c r="F26" s="17">
        <v>54</v>
      </c>
      <c r="G26" s="10">
        <v>3.86</v>
      </c>
      <c r="H26" s="17">
        <v>52</v>
      </c>
      <c r="I26" s="13">
        <v>18.64</v>
      </c>
      <c r="J26" s="17">
        <v>21</v>
      </c>
      <c r="K26" s="15">
        <v>0.0011894675925925927</v>
      </c>
      <c r="L26" s="17">
        <v>48</v>
      </c>
      <c r="M26" s="18">
        <f t="shared" si="0"/>
        <v>175</v>
      </c>
      <c r="N26" s="44" t="s">
        <v>177</v>
      </c>
    </row>
    <row r="27" spans="1:14" ht="15">
      <c r="A27" s="20">
        <v>21</v>
      </c>
      <c r="B27" s="32" t="s">
        <v>136</v>
      </c>
      <c r="C27" s="33" t="s">
        <v>137</v>
      </c>
      <c r="D27" s="34" t="s">
        <v>24</v>
      </c>
      <c r="E27" s="10">
        <v>9.51</v>
      </c>
      <c r="F27" s="17">
        <v>59</v>
      </c>
      <c r="G27" s="10">
        <v>3.94</v>
      </c>
      <c r="H27" s="17">
        <v>54</v>
      </c>
      <c r="I27" s="13">
        <v>20.25</v>
      </c>
      <c r="J27" s="17">
        <v>24</v>
      </c>
      <c r="K27" s="15">
        <v>0.0012675925925925927</v>
      </c>
      <c r="L27" s="17">
        <v>35</v>
      </c>
      <c r="M27" s="18">
        <f t="shared" si="0"/>
        <v>172</v>
      </c>
      <c r="N27" s="44" t="s">
        <v>129</v>
      </c>
    </row>
    <row r="28" spans="1:14" ht="15">
      <c r="A28" s="20">
        <v>22</v>
      </c>
      <c r="B28" s="32" t="s">
        <v>150</v>
      </c>
      <c r="C28" s="33" t="s">
        <v>151</v>
      </c>
      <c r="D28" s="34" t="s">
        <v>24</v>
      </c>
      <c r="E28" s="10">
        <v>9.41</v>
      </c>
      <c r="F28" s="17">
        <v>62</v>
      </c>
      <c r="G28" s="10">
        <v>3.65</v>
      </c>
      <c r="H28" s="17">
        <v>45</v>
      </c>
      <c r="I28" s="13">
        <v>17.81</v>
      </c>
      <c r="J28" s="17">
        <v>19</v>
      </c>
      <c r="K28" s="15">
        <v>0.0012184027777777779</v>
      </c>
      <c r="L28" s="17">
        <v>43</v>
      </c>
      <c r="M28" s="18">
        <f t="shared" si="0"/>
        <v>169</v>
      </c>
      <c r="N28" s="44" t="s">
        <v>21</v>
      </c>
    </row>
    <row r="29" spans="1:14" ht="15">
      <c r="A29" s="20">
        <v>23</v>
      </c>
      <c r="B29" s="32" t="s">
        <v>157</v>
      </c>
      <c r="C29" s="33" t="s">
        <v>158</v>
      </c>
      <c r="D29" s="34">
        <v>2009</v>
      </c>
      <c r="E29" s="10">
        <v>9.74</v>
      </c>
      <c r="F29" s="17">
        <v>53</v>
      </c>
      <c r="G29" s="10">
        <v>3.56</v>
      </c>
      <c r="H29" s="17">
        <v>42</v>
      </c>
      <c r="I29" s="13">
        <v>31.12</v>
      </c>
      <c r="J29" s="17">
        <v>46</v>
      </c>
      <c r="K29" s="15">
        <v>0.0013164351851851852</v>
      </c>
      <c r="L29" s="17">
        <v>28</v>
      </c>
      <c r="M29" s="18">
        <f t="shared" si="0"/>
        <v>169</v>
      </c>
      <c r="N29" s="44" t="s">
        <v>63</v>
      </c>
    </row>
    <row r="30" spans="1:14" ht="15">
      <c r="A30" s="20">
        <v>24</v>
      </c>
      <c r="B30" s="32" t="s">
        <v>173</v>
      </c>
      <c r="C30" s="33" t="s">
        <v>174</v>
      </c>
      <c r="D30" s="34">
        <v>2009</v>
      </c>
      <c r="E30" s="10">
        <v>9.44</v>
      </c>
      <c r="F30" s="17">
        <v>61</v>
      </c>
      <c r="G30" s="10">
        <v>3.85</v>
      </c>
      <c r="H30" s="17">
        <v>51</v>
      </c>
      <c r="I30" s="13">
        <v>22.25</v>
      </c>
      <c r="J30" s="17">
        <v>28</v>
      </c>
      <c r="K30" s="15">
        <v>0.0013177083333333333</v>
      </c>
      <c r="L30" s="17">
        <v>28</v>
      </c>
      <c r="M30" s="18">
        <f t="shared" si="0"/>
        <v>168</v>
      </c>
      <c r="N30" s="44" t="s">
        <v>177</v>
      </c>
    </row>
    <row r="31" spans="1:14" ht="15">
      <c r="A31" s="20">
        <v>25</v>
      </c>
      <c r="B31" s="32" t="s">
        <v>159</v>
      </c>
      <c r="C31" s="33" t="s">
        <v>160</v>
      </c>
      <c r="D31" s="34">
        <v>2009</v>
      </c>
      <c r="E31" s="10">
        <v>9.88</v>
      </c>
      <c r="F31" s="17">
        <v>46</v>
      </c>
      <c r="G31" s="10">
        <v>3.82</v>
      </c>
      <c r="H31" s="17">
        <v>50</v>
      </c>
      <c r="I31" s="13">
        <v>28.25</v>
      </c>
      <c r="J31" s="17">
        <v>40</v>
      </c>
      <c r="K31" s="15">
        <v>0.0013167824074074074</v>
      </c>
      <c r="L31" s="17">
        <v>28</v>
      </c>
      <c r="M31" s="18">
        <f t="shared" si="0"/>
        <v>164</v>
      </c>
      <c r="N31" s="44" t="s">
        <v>63</v>
      </c>
    </row>
    <row r="32" spans="1:14" ht="15">
      <c r="A32" s="20">
        <v>26</v>
      </c>
      <c r="B32" s="32" t="s">
        <v>163</v>
      </c>
      <c r="C32" s="33" t="s">
        <v>164</v>
      </c>
      <c r="D32" s="34">
        <v>2009</v>
      </c>
      <c r="E32" s="10">
        <v>9.4</v>
      </c>
      <c r="F32" s="17">
        <v>62</v>
      </c>
      <c r="G32" s="10">
        <v>4.14</v>
      </c>
      <c r="H32" s="17">
        <v>61</v>
      </c>
      <c r="I32" s="13">
        <v>26.46</v>
      </c>
      <c r="J32" s="17">
        <v>37</v>
      </c>
      <c r="K32" s="15">
        <v>0.0016309027777777778</v>
      </c>
      <c r="L32" s="17">
        <v>1</v>
      </c>
      <c r="M32" s="18">
        <f t="shared" si="0"/>
        <v>161</v>
      </c>
      <c r="N32" s="44" t="s">
        <v>63</v>
      </c>
    </row>
    <row r="33" spans="1:14" ht="15">
      <c r="A33" s="20">
        <v>27</v>
      </c>
      <c r="B33" s="32" t="s">
        <v>169</v>
      </c>
      <c r="C33" s="33" t="s">
        <v>170</v>
      </c>
      <c r="D33" s="34">
        <v>2009</v>
      </c>
      <c r="E33" s="10">
        <v>11.21</v>
      </c>
      <c r="F33" s="17">
        <v>21</v>
      </c>
      <c r="G33" s="10">
        <v>3.66</v>
      </c>
      <c r="H33" s="17">
        <v>45</v>
      </c>
      <c r="I33" s="13">
        <v>36.26</v>
      </c>
      <c r="J33" s="17">
        <v>51</v>
      </c>
      <c r="K33" s="15">
        <v>0.0012547453703703703</v>
      </c>
      <c r="L33" s="17">
        <v>37</v>
      </c>
      <c r="M33" s="18">
        <f t="shared" si="0"/>
        <v>154</v>
      </c>
      <c r="N33" s="44" t="s">
        <v>177</v>
      </c>
    </row>
    <row r="34" spans="1:14" ht="15">
      <c r="A34" s="20">
        <v>28</v>
      </c>
      <c r="B34" s="32" t="s">
        <v>167</v>
      </c>
      <c r="C34" s="33" t="s">
        <v>168</v>
      </c>
      <c r="D34" s="34">
        <v>2009</v>
      </c>
      <c r="E34" s="10">
        <v>10.01</v>
      </c>
      <c r="F34" s="17">
        <v>45</v>
      </c>
      <c r="G34" s="10">
        <v>3.8</v>
      </c>
      <c r="H34" s="17">
        <v>50</v>
      </c>
      <c r="I34" s="13">
        <v>28.9</v>
      </c>
      <c r="J34" s="17">
        <v>41</v>
      </c>
      <c r="K34" s="15">
        <v>0.001396875</v>
      </c>
      <c r="L34" s="17">
        <v>18</v>
      </c>
      <c r="M34" s="18">
        <f t="shared" si="0"/>
        <v>154</v>
      </c>
      <c r="N34" s="44" t="s">
        <v>177</v>
      </c>
    </row>
    <row r="35" spans="1:14" ht="15">
      <c r="A35" s="20">
        <v>29</v>
      </c>
      <c r="B35" s="32" t="s">
        <v>138</v>
      </c>
      <c r="C35" s="33" t="s">
        <v>149</v>
      </c>
      <c r="D35" s="34" t="s">
        <v>24</v>
      </c>
      <c r="E35" s="10">
        <v>10.26</v>
      </c>
      <c r="F35" s="17">
        <v>39</v>
      </c>
      <c r="G35" s="10">
        <v>3.37</v>
      </c>
      <c r="H35" s="17">
        <v>35</v>
      </c>
      <c r="I35" s="13">
        <v>28.38</v>
      </c>
      <c r="J35" s="17">
        <v>40</v>
      </c>
      <c r="K35" s="15">
        <v>0.0012993055555555555</v>
      </c>
      <c r="L35" s="17">
        <v>30</v>
      </c>
      <c r="M35" s="18">
        <f t="shared" si="0"/>
        <v>144</v>
      </c>
      <c r="N35" s="44" t="s">
        <v>21</v>
      </c>
    </row>
    <row r="36" spans="1:14" ht="15">
      <c r="A36" s="20">
        <v>30</v>
      </c>
      <c r="B36" s="32" t="s">
        <v>122</v>
      </c>
      <c r="C36" s="33" t="s">
        <v>123</v>
      </c>
      <c r="D36" s="34">
        <v>2013</v>
      </c>
      <c r="E36" s="10">
        <v>10.82</v>
      </c>
      <c r="F36" s="17">
        <v>27</v>
      </c>
      <c r="G36" s="10">
        <v>3.58</v>
      </c>
      <c r="H36" s="17">
        <v>42</v>
      </c>
      <c r="I36" s="13">
        <v>30.81</v>
      </c>
      <c r="J36" s="17">
        <v>45</v>
      </c>
      <c r="K36" s="15">
        <v>0.0013622685185185185</v>
      </c>
      <c r="L36" s="17">
        <v>22</v>
      </c>
      <c r="M36" s="18">
        <f t="shared" si="0"/>
        <v>136</v>
      </c>
      <c r="N36" s="44" t="s">
        <v>86</v>
      </c>
    </row>
    <row r="37" spans="1:14" ht="15">
      <c r="A37" s="20">
        <v>31</v>
      </c>
      <c r="B37" s="32" t="s">
        <v>138</v>
      </c>
      <c r="C37" s="33" t="s">
        <v>139</v>
      </c>
      <c r="D37" s="34" t="s">
        <v>24</v>
      </c>
      <c r="E37" s="10">
        <v>10.32</v>
      </c>
      <c r="F37" s="17">
        <v>43</v>
      </c>
      <c r="G37" s="10">
        <v>3.12</v>
      </c>
      <c r="H37" s="17">
        <v>27</v>
      </c>
      <c r="I37" s="13">
        <v>34.06</v>
      </c>
      <c r="J37" s="17">
        <v>51</v>
      </c>
      <c r="K37" s="15">
        <v>0.0014313657407407409</v>
      </c>
      <c r="L37" s="17">
        <v>14</v>
      </c>
      <c r="M37" s="18">
        <f t="shared" si="0"/>
        <v>135</v>
      </c>
      <c r="N37" s="44" t="s">
        <v>129</v>
      </c>
    </row>
    <row r="38" spans="1:14" ht="15">
      <c r="A38" s="20">
        <v>32</v>
      </c>
      <c r="B38" s="32" t="s">
        <v>161</v>
      </c>
      <c r="C38" s="33" t="s">
        <v>162</v>
      </c>
      <c r="D38" s="34">
        <v>2009</v>
      </c>
      <c r="E38" s="10">
        <v>9.81</v>
      </c>
      <c r="F38" s="17">
        <v>51</v>
      </c>
      <c r="G38" s="10">
        <v>3.38</v>
      </c>
      <c r="H38" s="17">
        <v>36</v>
      </c>
      <c r="I38" s="13">
        <v>18.6</v>
      </c>
      <c r="J38" s="17">
        <v>21</v>
      </c>
      <c r="K38" s="15">
        <v>0.0013409722222222223</v>
      </c>
      <c r="L38" s="17">
        <v>24</v>
      </c>
      <c r="M38" s="18">
        <f t="shared" si="0"/>
        <v>132</v>
      </c>
      <c r="N38" s="44" t="s">
        <v>63</v>
      </c>
    </row>
    <row r="39" spans="1:14" ht="15">
      <c r="A39" s="20">
        <v>33</v>
      </c>
      <c r="B39" s="32" t="s">
        <v>171</v>
      </c>
      <c r="C39" s="33" t="s">
        <v>172</v>
      </c>
      <c r="D39" s="34">
        <v>2009</v>
      </c>
      <c r="E39" s="10">
        <v>10.2</v>
      </c>
      <c r="F39" s="17">
        <v>41</v>
      </c>
      <c r="G39" s="10">
        <v>2.93</v>
      </c>
      <c r="H39" s="17">
        <v>21</v>
      </c>
      <c r="I39" s="13">
        <v>31.02</v>
      </c>
      <c r="J39" s="17">
        <v>45</v>
      </c>
      <c r="K39" s="15">
        <v>0.0014928240740740741</v>
      </c>
      <c r="L39" s="17">
        <v>9</v>
      </c>
      <c r="M39" s="18">
        <f t="shared" si="0"/>
        <v>116</v>
      </c>
      <c r="N39" s="44" t="s">
        <v>177</v>
      </c>
    </row>
    <row r="40" spans="1:14" ht="15">
      <c r="A40" s="20">
        <v>34</v>
      </c>
      <c r="B40" s="32" t="s">
        <v>175</v>
      </c>
      <c r="C40" s="33" t="s">
        <v>176</v>
      </c>
      <c r="D40" s="34">
        <v>2009</v>
      </c>
      <c r="E40" s="10">
        <v>10.42</v>
      </c>
      <c r="F40" s="17">
        <v>34</v>
      </c>
      <c r="G40" s="10">
        <v>3.41</v>
      </c>
      <c r="H40" s="17">
        <v>37</v>
      </c>
      <c r="I40" s="13">
        <v>20.5</v>
      </c>
      <c r="J40" s="17">
        <v>23</v>
      </c>
      <c r="K40" s="15">
        <v>0.0015599537037037038</v>
      </c>
      <c r="L40" s="17">
        <v>4</v>
      </c>
      <c r="M40" s="18">
        <f t="shared" si="0"/>
        <v>98</v>
      </c>
      <c r="N40" s="44" t="s">
        <v>177</v>
      </c>
    </row>
    <row r="41" spans="1:14" ht="15">
      <c r="A41" s="20">
        <v>35</v>
      </c>
      <c r="B41" s="32" t="s">
        <v>126</v>
      </c>
      <c r="C41" s="33" t="s">
        <v>127</v>
      </c>
      <c r="D41" s="34">
        <v>2011</v>
      </c>
      <c r="E41" s="10">
        <v>10.68</v>
      </c>
      <c r="F41" s="17">
        <v>30</v>
      </c>
      <c r="G41" s="10">
        <v>3.34</v>
      </c>
      <c r="H41" s="17">
        <v>34</v>
      </c>
      <c r="I41" s="13">
        <v>19.61</v>
      </c>
      <c r="J41" s="17">
        <v>24</v>
      </c>
      <c r="K41" s="15">
        <v>0.0015119212962962961</v>
      </c>
      <c r="L41" s="17">
        <v>8</v>
      </c>
      <c r="M41" s="18">
        <f t="shared" si="0"/>
        <v>96</v>
      </c>
      <c r="N41" s="44" t="s">
        <v>86</v>
      </c>
    </row>
    <row r="42" spans="1:14" ht="15">
      <c r="A42" s="20"/>
      <c r="B42" s="32" t="s">
        <v>140</v>
      </c>
      <c r="C42" s="33" t="s">
        <v>141</v>
      </c>
      <c r="D42" s="34">
        <v>2010</v>
      </c>
      <c r="E42" s="10" t="s">
        <v>142</v>
      </c>
      <c r="F42" s="17"/>
      <c r="G42" s="10">
        <v>3.17</v>
      </c>
      <c r="H42" s="17">
        <v>29</v>
      </c>
      <c r="I42" s="13" t="s">
        <v>143</v>
      </c>
      <c r="J42" s="17"/>
      <c r="K42" s="15"/>
      <c r="L42" s="17"/>
      <c r="M42" s="18"/>
      <c r="N42" s="44" t="s">
        <v>129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Drasutis</cp:lastModifiedBy>
  <cp:lastPrinted>2015-05-20T11:50:38Z</cp:lastPrinted>
  <dcterms:created xsi:type="dcterms:W3CDTF">2005-01-12T10:00:46Z</dcterms:created>
  <dcterms:modified xsi:type="dcterms:W3CDTF">2023-05-17T17:28:24Z</dcterms:modified>
  <cp:category/>
  <cp:version/>
  <cp:contentType/>
  <cp:contentStatus/>
</cp:coreProperties>
</file>