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MKKSC KI\LM Fut\Rezultatai\"/>
    </mc:Choice>
  </mc:AlternateContent>
  <xr:revisionPtr revIDLastSave="0" documentId="13_ncr:1_{9DE90F89-6B30-4C18-B966-1B582A13F9A8}" xr6:coauthVersionLast="45" xr6:coauthVersionMax="45" xr10:uidLastSave="{00000000-0000-0000-0000-000000000000}"/>
  <bookViews>
    <workbookView xWindow="-108" yWindow="-108" windowWidth="23256" windowHeight="12576" tabRatio="793" xr2:uid="{00000000-000D-0000-FFFF-FFFF00000000}"/>
  </bookViews>
  <sheets>
    <sheet name="WU13" sheetId="25" r:id="rId1"/>
    <sheet name="WU13zo" sheetId="49" r:id="rId2"/>
    <sheet name="MFU15" sheetId="38" r:id="rId3"/>
    <sheet name="MFU15zo" sheetId="46" r:id="rId4"/>
    <sheet name="MFU17" sheetId="32" r:id="rId5"/>
    <sheet name="MFU17zo" sheetId="3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5" l="1"/>
  <c r="B22" i="25"/>
  <c r="E19" i="25"/>
  <c r="B19" i="25"/>
  <c r="E16" i="25"/>
  <c r="E20" i="25" s="1"/>
  <c r="E14" i="25"/>
  <c r="B20" i="25" s="1"/>
  <c r="J30" i="49" l="1"/>
  <c r="J26" i="49"/>
  <c r="J22" i="49"/>
  <c r="J18" i="49"/>
  <c r="J14" i="49"/>
  <c r="J10" i="49"/>
  <c r="E31" i="38" l="1"/>
  <c r="B31" i="38"/>
  <c r="E30" i="38"/>
  <c r="B30" i="38"/>
  <c r="E29" i="38"/>
  <c r="B39" i="38" s="1"/>
  <c r="B29" i="38"/>
  <c r="B38" i="38" s="1"/>
  <c r="F21" i="38"/>
  <c r="E31" i="32" l="1"/>
  <c r="B35" i="32" s="1"/>
  <c r="B31" i="32"/>
  <c r="B36" i="32" s="1"/>
  <c r="E30" i="32"/>
  <c r="B38" i="32" s="1"/>
  <c r="B30" i="32"/>
  <c r="B37" i="32" s="1"/>
  <c r="E28" i="32"/>
  <c r="B39" i="32" s="1"/>
  <c r="B28" i="32"/>
  <c r="B40" i="32" s="1"/>
  <c r="G38" i="34" l="1"/>
  <c r="G36" i="34"/>
  <c r="G34" i="34"/>
  <c r="G32" i="34"/>
  <c r="B37" i="38"/>
  <c r="B36" i="38"/>
  <c r="B35" i="38"/>
  <c r="B34" i="38"/>
  <c r="F43" i="46"/>
  <c r="F41" i="46"/>
  <c r="F39" i="46"/>
  <c r="F26" i="34"/>
  <c r="F24" i="34"/>
  <c r="F22" i="34"/>
  <c r="F25" i="38"/>
  <c r="F23" i="38"/>
  <c r="F15" i="38"/>
  <c r="F13" i="38"/>
  <c r="F11" i="38"/>
  <c r="F33" i="46"/>
  <c r="F31" i="46"/>
  <c r="F29" i="46"/>
  <c r="F23" i="46"/>
  <c r="F21" i="46"/>
  <c r="F19" i="46"/>
  <c r="F13" i="46"/>
  <c r="F11" i="46"/>
  <c r="F9" i="46"/>
  <c r="G16" i="34"/>
  <c r="G14" i="34"/>
  <c r="G12" i="34"/>
  <c r="G10" i="34"/>
  <c r="F24" i="32"/>
  <c r="F22" i="32"/>
  <c r="F20" i="32"/>
  <c r="F14" i="32"/>
  <c r="F12" i="32"/>
  <c r="F10" i="32"/>
</calcChain>
</file>

<file path=xl/sharedStrings.xml><?xml version="1.0" encoding="utf-8"?>
<sst xmlns="http://schemas.openxmlformats.org/spreadsheetml/2006/main" count="491" uniqueCount="230">
  <si>
    <t>Komanda</t>
  </si>
  <si>
    <t>Eil.  Nr.</t>
  </si>
  <si>
    <t>Taškai</t>
  </si>
  <si>
    <t>Įvarčių</t>
  </si>
  <si>
    <t>skirtumas</t>
  </si>
  <si>
    <t>Vieta</t>
  </si>
  <si>
    <t>I</t>
  </si>
  <si>
    <t>III</t>
  </si>
  <si>
    <t>IV</t>
  </si>
  <si>
    <t xml:space="preserve">II </t>
  </si>
  <si>
    <t>0:2</t>
  </si>
  <si>
    <t>2:3</t>
  </si>
  <si>
    <t>1:2</t>
  </si>
  <si>
    <t>2:1</t>
  </si>
  <si>
    <t>4:0</t>
  </si>
  <si>
    <t>0:4</t>
  </si>
  <si>
    <t>DĖL VIETŲ:</t>
  </si>
  <si>
    <t>3:0</t>
  </si>
  <si>
    <t>0:3</t>
  </si>
  <si>
    <t>TURNYRINĖ LENTELĖ</t>
  </si>
  <si>
    <t>Galutinė komandų rikiuotė</t>
  </si>
  <si>
    <t>Geriausios žaidėjos:</t>
  </si>
  <si>
    <t>Treneriai:</t>
  </si>
  <si>
    <t>3:1</t>
  </si>
  <si>
    <t>1:0</t>
  </si>
  <si>
    <t>2:0</t>
  </si>
  <si>
    <t>II</t>
  </si>
  <si>
    <t>0:5</t>
  </si>
  <si>
    <t>5:0</t>
  </si>
  <si>
    <t>1:3</t>
  </si>
  <si>
    <t>Ukmergės SC</t>
  </si>
  <si>
    <t>Vytautas Tutlys</t>
  </si>
  <si>
    <t>Miglė Ivanauskienė</t>
  </si>
  <si>
    <t>0:7</t>
  </si>
  <si>
    <t>Ukmergė, Šventupė</t>
  </si>
  <si>
    <t>7:0</t>
  </si>
  <si>
    <t>6:1</t>
  </si>
  <si>
    <t>Vyriausia sekretorė</t>
  </si>
  <si>
    <t>Vyriausias teisėjas</t>
  </si>
  <si>
    <t>"A" pogrupis</t>
  </si>
  <si>
    <t>"B" pogrupis</t>
  </si>
  <si>
    <t>9:0</t>
  </si>
  <si>
    <t xml:space="preserve">MAŽOJO FUTBOLO ČEMPIONATO ZONINIŲ VARŽYBŲ  </t>
  </si>
  <si>
    <t>Alytus</t>
  </si>
  <si>
    <t xml:space="preserve">MAŽOJO FUTBOLO ČEMPIONATO FINALINIŲ VARŽYBŲ  </t>
  </si>
  <si>
    <t>V-VI</t>
  </si>
  <si>
    <t>III-IV</t>
  </si>
  <si>
    <t>I-II</t>
  </si>
  <si>
    <t>-</t>
  </si>
  <si>
    <t>1:1</t>
  </si>
  <si>
    <t>Vyriausias sekretorius</t>
  </si>
  <si>
    <t>0:9</t>
  </si>
  <si>
    <t>6:0</t>
  </si>
  <si>
    <t>3:2</t>
  </si>
  <si>
    <t>Gargždai</t>
  </si>
  <si>
    <t>0:6</t>
  </si>
  <si>
    <t>3:7</t>
  </si>
  <si>
    <t xml:space="preserve">I </t>
  </si>
  <si>
    <t>1:5</t>
  </si>
  <si>
    <t>3:10</t>
  </si>
  <si>
    <t xml:space="preserve">Ukmergės SC </t>
  </si>
  <si>
    <t>2:5</t>
  </si>
  <si>
    <t>2:2</t>
  </si>
  <si>
    <t>Vilniaus MFA "Žalgiris"</t>
  </si>
  <si>
    <t>5:2</t>
  </si>
  <si>
    <t>8:3</t>
  </si>
  <si>
    <t>V</t>
  </si>
  <si>
    <t>Gargždų "Banga"</t>
  </si>
  <si>
    <t>7:4</t>
  </si>
  <si>
    <t>2:6</t>
  </si>
  <si>
    <t>3:6</t>
  </si>
  <si>
    <t>Mažeikių "Triumfas"</t>
  </si>
  <si>
    <t>4:2</t>
  </si>
  <si>
    <t>2:4</t>
  </si>
  <si>
    <t>1:4</t>
  </si>
  <si>
    <t>0:1</t>
  </si>
  <si>
    <t>4:1</t>
  </si>
  <si>
    <t>Vilniaus FM</t>
  </si>
  <si>
    <t xml:space="preserve">FUTBOLO 8x8 ČEMPIONATO ZONINIŲ VARŽYBŲ  </t>
  </si>
  <si>
    <t xml:space="preserve">FUTBOLO 8x8 ČEMPIONATO FINALINIŲ VARŽYBŲ  </t>
  </si>
  <si>
    <t>5:1</t>
  </si>
  <si>
    <t>1:9</t>
  </si>
  <si>
    <t>1:6</t>
  </si>
  <si>
    <t>6:3</t>
  </si>
  <si>
    <t>po pratęsimo</t>
  </si>
  <si>
    <t>Utena</t>
  </si>
  <si>
    <t>1:7</t>
  </si>
  <si>
    <t>7:1</t>
  </si>
  <si>
    <t>4:5</t>
  </si>
  <si>
    <t>0:0</t>
  </si>
  <si>
    <t>0:8</t>
  </si>
  <si>
    <t>Alytaus SRC - MFK</t>
  </si>
  <si>
    <t>VšĮ Šilutės sportas MFK "Blizgės"</t>
  </si>
  <si>
    <t>4:4</t>
  </si>
  <si>
    <t>10:4</t>
  </si>
  <si>
    <t>Nemenčinė</t>
  </si>
  <si>
    <t>MFK Nemenčinė</t>
  </si>
  <si>
    <t xml:space="preserve">Vilniaus MFA "Žalgiris" </t>
  </si>
  <si>
    <t>Ukmergės SC I</t>
  </si>
  <si>
    <t>Ukmergės SC II</t>
  </si>
  <si>
    <t>0:10</t>
  </si>
  <si>
    <t>O.Kricun, L.Ruzgutė, A.Griciūtė</t>
  </si>
  <si>
    <t>3:9</t>
  </si>
  <si>
    <t>Alytaus SRC-MFK</t>
  </si>
  <si>
    <t>Geriausia turnyro vartininkė</t>
  </si>
  <si>
    <t>Geriausia turnyro gynėja</t>
  </si>
  <si>
    <t>Geriausia turnyro puolėja</t>
  </si>
  <si>
    <t>Geriausia turnyro saugė</t>
  </si>
  <si>
    <t>Donata Švarcaitė</t>
  </si>
  <si>
    <t>Arūnas Rastenis</t>
  </si>
  <si>
    <t>7:2</t>
  </si>
  <si>
    <t>ŠSG-FA "Šiauliai"</t>
  </si>
  <si>
    <t>Tauragės SC</t>
  </si>
  <si>
    <t>2019 02 12-15</t>
  </si>
  <si>
    <t>Vilniaus r.  Marijampolio M.Lukšienės g-ja</t>
  </si>
  <si>
    <t>Panevėžys</t>
  </si>
  <si>
    <t>FA-FK "Panevėžys"-PRSSG</t>
  </si>
  <si>
    <t>Utenos FA "Utenis"</t>
  </si>
  <si>
    <t xml:space="preserve">2019 M. LIETUVOS JAUNIŲ 2002 M. GIM. MERGINŲ </t>
  </si>
  <si>
    <t>14:2</t>
  </si>
  <si>
    <t>4:9</t>
  </si>
  <si>
    <t>5:4</t>
  </si>
  <si>
    <t>8:6</t>
  </si>
  <si>
    <t>14:4</t>
  </si>
  <si>
    <t>1:13</t>
  </si>
  <si>
    <t>9:1</t>
  </si>
  <si>
    <t>10:5</t>
  </si>
  <si>
    <t>3:13</t>
  </si>
  <si>
    <t xml:space="preserve">2019 M. LIETUVOS JAUNIŲ GIM. 2002 M. MERGINŲ </t>
  </si>
  <si>
    <t>2019 03 8-9</t>
  </si>
  <si>
    <t>4:12</t>
  </si>
  <si>
    <t>12:4</t>
  </si>
  <si>
    <t>7:3</t>
  </si>
  <si>
    <t>5:16</t>
  </si>
  <si>
    <t>14:7</t>
  </si>
  <si>
    <t>10:2</t>
  </si>
  <si>
    <t>6:7</t>
  </si>
  <si>
    <t>Šarūnas Klimavičius</t>
  </si>
  <si>
    <t>Domantė Grėbliūnaitė</t>
  </si>
  <si>
    <t>Juozas Aleksa</t>
  </si>
  <si>
    <t>Tatjana Veržbickaja</t>
  </si>
  <si>
    <t>Jurij Jeremejev</t>
  </si>
  <si>
    <t>Simonas Alsys</t>
  </si>
  <si>
    <t>Kamilė Latanauskaitė</t>
  </si>
  <si>
    <t>Marija Galkina</t>
  </si>
  <si>
    <t>Dorotėja Aidukaitė</t>
  </si>
  <si>
    <t>Viltė Jurgaitytė (Gargždų "Banga")</t>
  </si>
  <si>
    <t>Rezultatyviausia žaidėja</t>
  </si>
  <si>
    <t>Rimantė Jonušaitė (ŠSG-FA "Šiauliai")</t>
  </si>
  <si>
    <t>Gabija Toropovaitė (ŠSG-FA "Šiauliai")</t>
  </si>
  <si>
    <t>Tereza Ramanovskaja (FA-FK "Panevėžys"-PRSSG)</t>
  </si>
  <si>
    <t>R.Klimavičius, O.Paplauskienė</t>
  </si>
  <si>
    <t xml:space="preserve">2019 M. LIETUVOS JAUNUČIŲ 2004 M. GIM. MERGINŲ </t>
  </si>
  <si>
    <t>2019 03 22-23</t>
  </si>
  <si>
    <t>Gargždų "Banga" I</t>
  </si>
  <si>
    <t>Gargždų "Banga" II</t>
  </si>
  <si>
    <t>MFK "Nemenčinė"</t>
  </si>
  <si>
    <t>Kauno SM "Tauras"</t>
  </si>
  <si>
    <t>1:12</t>
  </si>
  <si>
    <t>10:0</t>
  </si>
  <si>
    <t>12:1</t>
  </si>
  <si>
    <t>Ingrida Siliūnienė, J.Lipkinaitė</t>
  </si>
  <si>
    <t>Anton Šostko</t>
  </si>
  <si>
    <t>1:22</t>
  </si>
  <si>
    <t>12:0</t>
  </si>
  <si>
    <t>12:3</t>
  </si>
  <si>
    <t xml:space="preserve">Darius Petraška, V.Tutlys </t>
  </si>
  <si>
    <t>Irūna Blaškytė</t>
  </si>
  <si>
    <t>Donata Švarcaitė (Gargždų "Banga")</t>
  </si>
  <si>
    <t>Diana Marcinkevičiūtė (Ukmergės SC)</t>
  </si>
  <si>
    <t>Ugnė Slankauskaitė (Vilniaus MFA "Žalgiris")</t>
  </si>
  <si>
    <t>Atėnė Streckytė (Gargždų "Banga")</t>
  </si>
  <si>
    <t>Iveta Inčytė</t>
  </si>
  <si>
    <t>Simona Lunevičiūtė</t>
  </si>
  <si>
    <t>Teresė Ložinskaitė</t>
  </si>
  <si>
    <t>2019 03 14-17</t>
  </si>
  <si>
    <t>5:3</t>
  </si>
  <si>
    <t>3:5</t>
  </si>
  <si>
    <t>11:4</t>
  </si>
  <si>
    <t>VšĮ "Telšių futbolo ateitis" FC "Džiugas"</t>
  </si>
  <si>
    <t>8:1</t>
  </si>
  <si>
    <t>1:8</t>
  </si>
  <si>
    <t>17:2</t>
  </si>
  <si>
    <t>4:14</t>
  </si>
  <si>
    <t>7:12</t>
  </si>
  <si>
    <t>Šventupė</t>
  </si>
  <si>
    <t xml:space="preserve">Kauno SM "Tauras" </t>
  </si>
  <si>
    <t>4:7</t>
  </si>
  <si>
    <t>3:3</t>
  </si>
  <si>
    <t>13:4</t>
  </si>
  <si>
    <t>7:10</t>
  </si>
  <si>
    <t>Laurynas Gedmintas</t>
  </si>
  <si>
    <t>2019 10 05-06</t>
  </si>
  <si>
    <t>Gargždai, Klaipėdos rajonas</t>
  </si>
  <si>
    <t>KETVIRTFINALIAI</t>
  </si>
  <si>
    <t>Gargždų FK "Banga B"</t>
  </si>
  <si>
    <t>Klaipėdos FM</t>
  </si>
  <si>
    <t>PUSFINALIAI</t>
  </si>
  <si>
    <t>Gargždų FK "Banga A"</t>
  </si>
  <si>
    <t>2019 M. LIETUVOS VAIKŲ U-13 (GIM. 2006 M. MERGAIČIŲ)</t>
  </si>
  <si>
    <t>Nr.</t>
  </si>
  <si>
    <t>KOMANDOS</t>
  </si>
  <si>
    <t>Įvarčiai</t>
  </si>
  <si>
    <t>VI</t>
  </si>
  <si>
    <t>Gargždų "Banga B"</t>
  </si>
  <si>
    <t>Gargždų "Banga A"</t>
  </si>
  <si>
    <t>8:0</t>
  </si>
  <si>
    <t>2019 09 01 - 09 28</t>
  </si>
  <si>
    <t>23:12</t>
  </si>
  <si>
    <t>34:1</t>
  </si>
  <si>
    <t>0:69</t>
  </si>
  <si>
    <t>18:10</t>
  </si>
  <si>
    <t>18:12</t>
  </si>
  <si>
    <t>16:5</t>
  </si>
  <si>
    <t>Pavel Kozlov</t>
  </si>
  <si>
    <t>Paulina Narbutaitė</t>
  </si>
  <si>
    <t>po baudinių</t>
  </si>
  <si>
    <t>Jolita Kličiūtė</t>
  </si>
  <si>
    <t>K.Jasaitis, L.Ruzgutė, A.Griciūtė</t>
  </si>
  <si>
    <t>Kotryna Maželytė</t>
  </si>
  <si>
    <t>Martyna Paplauskaitė (Vilniaus MFA "Žalgiris")</t>
  </si>
  <si>
    <t>Ugnė Jonelytė</t>
  </si>
  <si>
    <t>Estela Tamošauskaitė (Gargždų FK "Banga")</t>
  </si>
  <si>
    <t>Gytė Pupelytė</t>
  </si>
  <si>
    <t>Fjameta Kuktaitė (Ukmergės SC)</t>
  </si>
  <si>
    <t>Ema Daujotė</t>
  </si>
  <si>
    <t>Julija Žvaliauskaitė (Kauno SM "Tauras")</t>
  </si>
  <si>
    <t>Lina Kaselytė</t>
  </si>
  <si>
    <t>Kamilė Mikalauskytė</t>
  </si>
  <si>
    <t>Justė Gižaitė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</si>
</sst>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Bookman Old Style"/>
      <family val="1"/>
      <charset val="186"/>
    </font>
    <font>
      <sz val="12"/>
      <name val="Bookman Old Style"/>
      <family val="1"/>
      <charset val="186"/>
    </font>
    <font>
      <b/>
      <sz val="14"/>
      <name val="Bookman Old Style"/>
      <family val="1"/>
      <charset val="186"/>
    </font>
    <font>
      <sz val="14"/>
      <name val="Bookman Old Style"/>
      <family val="1"/>
      <charset val="186"/>
    </font>
    <font>
      <sz val="16"/>
      <name val="Bookman Old Style"/>
      <family val="1"/>
      <charset val="186"/>
    </font>
    <font>
      <sz val="11"/>
      <name val="Bookman Old Style"/>
      <family val="1"/>
      <charset val="186"/>
    </font>
    <font>
      <sz val="8"/>
      <name val="Arial"/>
      <family val="2"/>
      <charset val="186"/>
    </font>
    <font>
      <sz val="8"/>
      <name val="Bookman Old Style"/>
      <family val="1"/>
      <charset val="186"/>
    </font>
    <font>
      <b/>
      <sz val="8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sz val="8"/>
      <name val="Arial"/>
      <family val="2"/>
      <charset val="186"/>
    </font>
    <font>
      <b/>
      <sz val="12"/>
      <name val="Bookman Old Style"/>
      <family val="1"/>
      <charset val="186"/>
    </font>
    <font>
      <b/>
      <sz val="16"/>
      <name val="Bookman Old Style"/>
      <family val="1"/>
      <charset val="186"/>
    </font>
    <font>
      <sz val="14"/>
      <name val="Arial"/>
      <family val="2"/>
      <charset val="186"/>
    </font>
    <font>
      <b/>
      <sz val="11"/>
      <color theme="1"/>
      <name val="Bookman Old Style"/>
      <family val="1"/>
      <charset val="186"/>
    </font>
    <font>
      <u/>
      <sz val="11"/>
      <color theme="1"/>
      <name val="Bookman Old Style"/>
      <family val="1"/>
      <charset val="186"/>
    </font>
    <font>
      <sz val="14"/>
      <color theme="1"/>
      <name val="Bookman Old Style"/>
      <family val="1"/>
      <charset val="186"/>
    </font>
    <font>
      <b/>
      <sz val="14"/>
      <color theme="1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6" fillId="0" borderId="0" xfId="0" applyFont="1"/>
    <xf numFmtId="49" fontId="4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20" fontId="2" fillId="0" borderId="0" xfId="0" applyNumberFormat="1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7" xfId="0" applyFont="1" applyBorder="1" applyAlignment="1">
      <alignment vertical="center" shrinkToFi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3" xfId="0" applyFont="1" applyBorder="1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3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5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2</xdr:row>
      <xdr:rowOff>180974</xdr:rowOff>
    </xdr:from>
    <xdr:to>
      <xdr:col>7</xdr:col>
      <xdr:colOff>514350</xdr:colOff>
      <xdr:row>7</xdr:row>
      <xdr:rowOff>0</xdr:rowOff>
    </xdr:to>
    <xdr:pic>
      <xdr:nvPicPr>
        <xdr:cNvPr id="2" name="Picture 1" descr="936410_472437446172459_605861621_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599" y="657224"/>
          <a:ext cx="952501" cy="95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8</xdr:row>
      <xdr:rowOff>133351</xdr:rowOff>
    </xdr:from>
    <xdr:to>
      <xdr:col>2</xdr:col>
      <xdr:colOff>581026</xdr:colOff>
      <xdr:row>11</xdr:row>
      <xdr:rowOff>76201</xdr:rowOff>
    </xdr:to>
    <xdr:pic>
      <xdr:nvPicPr>
        <xdr:cNvPr id="13" name="Picture 1" descr="936410_472437446172459_605861621_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66676</xdr:colOff>
      <xdr:row>12</xdr:row>
      <xdr:rowOff>133351</xdr:rowOff>
    </xdr:from>
    <xdr:to>
      <xdr:col>3</xdr:col>
      <xdr:colOff>581026</xdr:colOff>
      <xdr:row>15</xdr:row>
      <xdr:rowOff>76201</xdr:rowOff>
    </xdr:to>
    <xdr:pic>
      <xdr:nvPicPr>
        <xdr:cNvPr id="14" name="Picture 1" descr="936410_472437446172459_605861621_n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66676</xdr:colOff>
      <xdr:row>16</xdr:row>
      <xdr:rowOff>133351</xdr:rowOff>
    </xdr:from>
    <xdr:to>
      <xdr:col>4</xdr:col>
      <xdr:colOff>581026</xdr:colOff>
      <xdr:row>19</xdr:row>
      <xdr:rowOff>76201</xdr:rowOff>
    </xdr:to>
    <xdr:pic>
      <xdr:nvPicPr>
        <xdr:cNvPr id="15" name="Picture 1" descr="936410_472437446172459_605861621_n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66676</xdr:colOff>
      <xdr:row>20</xdr:row>
      <xdr:rowOff>133351</xdr:rowOff>
    </xdr:from>
    <xdr:to>
      <xdr:col>5</xdr:col>
      <xdr:colOff>581026</xdr:colOff>
      <xdr:row>23</xdr:row>
      <xdr:rowOff>76201</xdr:rowOff>
    </xdr:to>
    <xdr:pic>
      <xdr:nvPicPr>
        <xdr:cNvPr id="19" name="Picture 1" descr="936410_472437446172459_605861621_n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66676</xdr:colOff>
      <xdr:row>24</xdr:row>
      <xdr:rowOff>133351</xdr:rowOff>
    </xdr:from>
    <xdr:to>
      <xdr:col>6</xdr:col>
      <xdr:colOff>581026</xdr:colOff>
      <xdr:row>27</xdr:row>
      <xdr:rowOff>76201</xdr:rowOff>
    </xdr:to>
    <xdr:pic>
      <xdr:nvPicPr>
        <xdr:cNvPr id="20" name="Picture 1" descr="936410_472437446172459_605861621_n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66676</xdr:colOff>
      <xdr:row>28</xdr:row>
      <xdr:rowOff>133351</xdr:rowOff>
    </xdr:from>
    <xdr:to>
      <xdr:col>7</xdr:col>
      <xdr:colOff>581026</xdr:colOff>
      <xdr:row>31</xdr:row>
      <xdr:rowOff>76201</xdr:rowOff>
    </xdr:to>
    <xdr:pic>
      <xdr:nvPicPr>
        <xdr:cNvPr id="21" name="Picture 1" descr="936410_472437446172459_605861621_n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9953626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76200</xdr:rowOff>
    </xdr:from>
    <xdr:to>
      <xdr:col>2</xdr:col>
      <xdr:colOff>476250</xdr:colOff>
      <xdr:row>11</xdr:row>
      <xdr:rowOff>161925</xdr:rowOff>
    </xdr:to>
    <xdr:pic>
      <xdr:nvPicPr>
        <xdr:cNvPr id="10" name="Picture 5" descr="kamuolys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9050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12</xdr:row>
      <xdr:rowOff>76200</xdr:rowOff>
    </xdr:from>
    <xdr:to>
      <xdr:col>3</xdr:col>
      <xdr:colOff>485775</xdr:colOff>
      <xdr:row>13</xdr:row>
      <xdr:rowOff>161925</xdr:rowOff>
    </xdr:to>
    <xdr:pic>
      <xdr:nvPicPr>
        <xdr:cNvPr id="11" name="Picture 6" descr="kamuolys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23717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14</xdr:row>
      <xdr:rowOff>76200</xdr:rowOff>
    </xdr:from>
    <xdr:to>
      <xdr:col>4</xdr:col>
      <xdr:colOff>457200</xdr:colOff>
      <xdr:row>15</xdr:row>
      <xdr:rowOff>161925</xdr:rowOff>
    </xdr:to>
    <xdr:pic>
      <xdr:nvPicPr>
        <xdr:cNvPr id="12" name="Picture 7" descr="kamuolys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283845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20</xdr:row>
      <xdr:rowOff>76200</xdr:rowOff>
    </xdr:from>
    <xdr:to>
      <xdr:col>2</xdr:col>
      <xdr:colOff>476250</xdr:colOff>
      <xdr:row>21</xdr:row>
      <xdr:rowOff>161925</xdr:rowOff>
    </xdr:to>
    <xdr:pic>
      <xdr:nvPicPr>
        <xdr:cNvPr id="13" name="Picture 5" descr="kamuoly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2238375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22</xdr:row>
      <xdr:rowOff>76200</xdr:rowOff>
    </xdr:from>
    <xdr:to>
      <xdr:col>3</xdr:col>
      <xdr:colOff>485775</xdr:colOff>
      <xdr:row>23</xdr:row>
      <xdr:rowOff>161925</xdr:rowOff>
    </xdr:to>
    <xdr:pic>
      <xdr:nvPicPr>
        <xdr:cNvPr id="14" name="Picture 6" descr="kamuolys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2733675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24</xdr:row>
      <xdr:rowOff>76200</xdr:rowOff>
    </xdr:from>
    <xdr:to>
      <xdr:col>4</xdr:col>
      <xdr:colOff>457200</xdr:colOff>
      <xdr:row>25</xdr:row>
      <xdr:rowOff>161925</xdr:rowOff>
    </xdr:to>
    <xdr:pic>
      <xdr:nvPicPr>
        <xdr:cNvPr id="15" name="Picture 7" descr="kamuolys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3228975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8</xdr:row>
      <xdr:rowOff>76200</xdr:rowOff>
    </xdr:from>
    <xdr:to>
      <xdr:col>2</xdr:col>
      <xdr:colOff>476250</xdr:colOff>
      <xdr:row>9</xdr:row>
      <xdr:rowOff>161925</xdr:rowOff>
    </xdr:to>
    <xdr:pic>
      <xdr:nvPicPr>
        <xdr:cNvPr id="18" name="Picture 5" descr="kamuolys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50292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10</xdr:row>
      <xdr:rowOff>76200</xdr:rowOff>
    </xdr:from>
    <xdr:to>
      <xdr:col>3</xdr:col>
      <xdr:colOff>485775</xdr:colOff>
      <xdr:row>11</xdr:row>
      <xdr:rowOff>161925</xdr:rowOff>
    </xdr:to>
    <xdr:pic>
      <xdr:nvPicPr>
        <xdr:cNvPr id="19" name="Picture 6" descr="kamuolys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555307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12</xdr:row>
      <xdr:rowOff>76200</xdr:rowOff>
    </xdr:from>
    <xdr:to>
      <xdr:col>4</xdr:col>
      <xdr:colOff>457200</xdr:colOff>
      <xdr:row>13</xdr:row>
      <xdr:rowOff>161925</xdr:rowOff>
    </xdr:to>
    <xdr:pic>
      <xdr:nvPicPr>
        <xdr:cNvPr id="20" name="Picture 7" descr="kamuolys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60769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18</xdr:row>
      <xdr:rowOff>76200</xdr:rowOff>
    </xdr:from>
    <xdr:to>
      <xdr:col>2</xdr:col>
      <xdr:colOff>476250</xdr:colOff>
      <xdr:row>19</xdr:row>
      <xdr:rowOff>161925</xdr:rowOff>
    </xdr:to>
    <xdr:pic>
      <xdr:nvPicPr>
        <xdr:cNvPr id="21" name="Picture 5" descr="kamuolys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9050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20</xdr:row>
      <xdr:rowOff>76200</xdr:rowOff>
    </xdr:from>
    <xdr:to>
      <xdr:col>3</xdr:col>
      <xdr:colOff>485775</xdr:colOff>
      <xdr:row>21</xdr:row>
      <xdr:rowOff>161925</xdr:rowOff>
    </xdr:to>
    <xdr:pic>
      <xdr:nvPicPr>
        <xdr:cNvPr id="22" name="Picture 6" descr="kamuolys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23717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22</xdr:row>
      <xdr:rowOff>76200</xdr:rowOff>
    </xdr:from>
    <xdr:to>
      <xdr:col>4</xdr:col>
      <xdr:colOff>457200</xdr:colOff>
      <xdr:row>23</xdr:row>
      <xdr:rowOff>161925</xdr:rowOff>
    </xdr:to>
    <xdr:pic>
      <xdr:nvPicPr>
        <xdr:cNvPr id="23" name="Picture 7" descr="kamuolys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283845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28</xdr:row>
      <xdr:rowOff>76200</xdr:rowOff>
    </xdr:from>
    <xdr:to>
      <xdr:col>2</xdr:col>
      <xdr:colOff>476250</xdr:colOff>
      <xdr:row>29</xdr:row>
      <xdr:rowOff>161925</xdr:rowOff>
    </xdr:to>
    <xdr:pic>
      <xdr:nvPicPr>
        <xdr:cNvPr id="24" name="Picture 5" descr="kamuolys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471487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30</xdr:row>
      <xdr:rowOff>76200</xdr:rowOff>
    </xdr:from>
    <xdr:to>
      <xdr:col>3</xdr:col>
      <xdr:colOff>485775</xdr:colOff>
      <xdr:row>31</xdr:row>
      <xdr:rowOff>161925</xdr:rowOff>
    </xdr:to>
    <xdr:pic>
      <xdr:nvPicPr>
        <xdr:cNvPr id="25" name="Picture 6" descr="kamuolys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51816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32</xdr:row>
      <xdr:rowOff>76200</xdr:rowOff>
    </xdr:from>
    <xdr:to>
      <xdr:col>4</xdr:col>
      <xdr:colOff>457200</xdr:colOff>
      <xdr:row>33</xdr:row>
      <xdr:rowOff>161925</xdr:rowOff>
    </xdr:to>
    <xdr:pic>
      <xdr:nvPicPr>
        <xdr:cNvPr id="26" name="Picture 7" descr="kamuolys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56483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38</xdr:row>
      <xdr:rowOff>76200</xdr:rowOff>
    </xdr:from>
    <xdr:to>
      <xdr:col>2</xdr:col>
      <xdr:colOff>476250</xdr:colOff>
      <xdr:row>39</xdr:row>
      <xdr:rowOff>161925</xdr:rowOff>
    </xdr:to>
    <xdr:pic>
      <xdr:nvPicPr>
        <xdr:cNvPr id="27" name="Picture 5" descr="kamuoly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4450" y="41021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40</xdr:row>
      <xdr:rowOff>76200</xdr:rowOff>
    </xdr:from>
    <xdr:to>
      <xdr:col>3</xdr:col>
      <xdr:colOff>485775</xdr:colOff>
      <xdr:row>41</xdr:row>
      <xdr:rowOff>161925</xdr:rowOff>
    </xdr:to>
    <xdr:pic>
      <xdr:nvPicPr>
        <xdr:cNvPr id="28" name="Picture 6" descr="kamuolys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56565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42</xdr:row>
      <xdr:rowOff>76200</xdr:rowOff>
    </xdr:from>
    <xdr:to>
      <xdr:col>4</xdr:col>
      <xdr:colOff>457200</xdr:colOff>
      <xdr:row>43</xdr:row>
      <xdr:rowOff>161925</xdr:rowOff>
    </xdr:to>
    <xdr:pic>
      <xdr:nvPicPr>
        <xdr:cNvPr id="29" name="Picture 7" descr="kamuolys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50292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85725</xdr:rowOff>
    </xdr:from>
    <xdr:to>
      <xdr:col>2</xdr:col>
      <xdr:colOff>485775</xdr:colOff>
      <xdr:row>10</xdr:row>
      <xdr:rowOff>171450</xdr:rowOff>
    </xdr:to>
    <xdr:pic>
      <xdr:nvPicPr>
        <xdr:cNvPr id="29677" name="Picture 5" descr="kamuolys">
          <a:extLst>
            <a:ext uri="{FF2B5EF4-FFF2-40B4-BE49-F238E27FC236}">
              <a16:creationId xmlns:a16="http://schemas.microsoft.com/office/drawing/2014/main" id="{00000000-0008-0000-0100-0000ED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207645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11</xdr:row>
      <xdr:rowOff>85725</xdr:rowOff>
    </xdr:from>
    <xdr:to>
      <xdr:col>3</xdr:col>
      <xdr:colOff>485775</xdr:colOff>
      <xdr:row>12</xdr:row>
      <xdr:rowOff>171450</xdr:rowOff>
    </xdr:to>
    <xdr:pic>
      <xdr:nvPicPr>
        <xdr:cNvPr id="29678" name="Picture 5" descr="kamuolys">
          <a:extLst>
            <a:ext uri="{FF2B5EF4-FFF2-40B4-BE49-F238E27FC236}">
              <a16:creationId xmlns:a16="http://schemas.microsoft.com/office/drawing/2014/main" id="{00000000-0008-0000-0100-0000EE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259080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142875</xdr:colOff>
      <xdr:row>13</xdr:row>
      <xdr:rowOff>85725</xdr:rowOff>
    </xdr:from>
    <xdr:to>
      <xdr:col>4</xdr:col>
      <xdr:colOff>485775</xdr:colOff>
      <xdr:row>14</xdr:row>
      <xdr:rowOff>171450</xdr:rowOff>
    </xdr:to>
    <xdr:pic>
      <xdr:nvPicPr>
        <xdr:cNvPr id="29679" name="Picture 5" descr="kamuolys">
          <a:extLst>
            <a:ext uri="{FF2B5EF4-FFF2-40B4-BE49-F238E27FC236}">
              <a16:creationId xmlns:a16="http://schemas.microsoft.com/office/drawing/2014/main" id="{00000000-0008-0000-0100-0000EF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3105150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19</xdr:row>
      <xdr:rowOff>85725</xdr:rowOff>
    </xdr:from>
    <xdr:to>
      <xdr:col>2</xdr:col>
      <xdr:colOff>485775</xdr:colOff>
      <xdr:row>20</xdr:row>
      <xdr:rowOff>171450</xdr:rowOff>
    </xdr:to>
    <xdr:pic>
      <xdr:nvPicPr>
        <xdr:cNvPr id="29680" name="Picture 5" descr="kamuolys">
          <a:extLst>
            <a:ext uri="{FF2B5EF4-FFF2-40B4-BE49-F238E27FC236}">
              <a16:creationId xmlns:a16="http://schemas.microsoft.com/office/drawing/2014/main" id="{00000000-0008-0000-0100-0000F0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454342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21</xdr:row>
      <xdr:rowOff>85725</xdr:rowOff>
    </xdr:from>
    <xdr:to>
      <xdr:col>3</xdr:col>
      <xdr:colOff>485775</xdr:colOff>
      <xdr:row>22</xdr:row>
      <xdr:rowOff>171450</xdr:rowOff>
    </xdr:to>
    <xdr:pic>
      <xdr:nvPicPr>
        <xdr:cNvPr id="29681" name="Picture 5" descr="kamuolys">
          <a:extLst>
            <a:ext uri="{FF2B5EF4-FFF2-40B4-BE49-F238E27FC236}">
              <a16:creationId xmlns:a16="http://schemas.microsoft.com/office/drawing/2014/main" id="{00000000-0008-0000-0100-0000F1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505777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142875</xdr:colOff>
      <xdr:row>23</xdr:row>
      <xdr:rowOff>85725</xdr:rowOff>
    </xdr:from>
    <xdr:to>
      <xdr:col>4</xdr:col>
      <xdr:colOff>485775</xdr:colOff>
      <xdr:row>24</xdr:row>
      <xdr:rowOff>171450</xdr:rowOff>
    </xdr:to>
    <xdr:pic>
      <xdr:nvPicPr>
        <xdr:cNvPr id="29682" name="Picture 5" descr="kamuolys">
          <a:extLst>
            <a:ext uri="{FF2B5EF4-FFF2-40B4-BE49-F238E27FC236}">
              <a16:creationId xmlns:a16="http://schemas.microsoft.com/office/drawing/2014/main" id="{00000000-0008-0000-0100-0000F27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557212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66675</xdr:rowOff>
    </xdr:from>
    <xdr:to>
      <xdr:col>2</xdr:col>
      <xdr:colOff>466725</xdr:colOff>
      <xdr:row>10</xdr:row>
      <xdr:rowOff>152400</xdr:rowOff>
    </xdr:to>
    <xdr:pic>
      <xdr:nvPicPr>
        <xdr:cNvPr id="44842" name="Picture 7" descr="kamuolys">
          <a:extLst>
            <a:ext uri="{FF2B5EF4-FFF2-40B4-BE49-F238E27FC236}">
              <a16:creationId xmlns:a16="http://schemas.microsoft.com/office/drawing/2014/main" id="{00000000-0008-0000-0000-00002A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819275"/>
          <a:ext cx="342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11</xdr:row>
      <xdr:rowOff>66675</xdr:rowOff>
    </xdr:from>
    <xdr:to>
      <xdr:col>3</xdr:col>
      <xdr:colOff>466725</xdr:colOff>
      <xdr:row>12</xdr:row>
      <xdr:rowOff>152400</xdr:rowOff>
    </xdr:to>
    <xdr:pic>
      <xdr:nvPicPr>
        <xdr:cNvPr id="44843" name="Picture 7" descr="kamuolys">
          <a:extLst>
            <a:ext uri="{FF2B5EF4-FFF2-40B4-BE49-F238E27FC236}">
              <a16:creationId xmlns:a16="http://schemas.microsoft.com/office/drawing/2014/main" id="{00000000-0008-0000-0000-00002B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231457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13</xdr:row>
      <xdr:rowOff>66675</xdr:rowOff>
    </xdr:from>
    <xdr:to>
      <xdr:col>4</xdr:col>
      <xdr:colOff>466725</xdr:colOff>
      <xdr:row>14</xdr:row>
      <xdr:rowOff>152400</xdr:rowOff>
    </xdr:to>
    <xdr:pic>
      <xdr:nvPicPr>
        <xdr:cNvPr id="44844" name="Picture 7" descr="kamuolys">
          <a:extLst>
            <a:ext uri="{FF2B5EF4-FFF2-40B4-BE49-F238E27FC236}">
              <a16:creationId xmlns:a16="http://schemas.microsoft.com/office/drawing/2014/main" id="{00000000-0008-0000-0000-00002C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27813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466725</xdr:colOff>
      <xdr:row>16</xdr:row>
      <xdr:rowOff>152400</xdr:rowOff>
    </xdr:to>
    <xdr:pic>
      <xdr:nvPicPr>
        <xdr:cNvPr id="44845" name="Picture 7" descr="kamuolys">
          <a:extLst>
            <a:ext uri="{FF2B5EF4-FFF2-40B4-BE49-F238E27FC236}">
              <a16:creationId xmlns:a16="http://schemas.microsoft.com/office/drawing/2014/main" id="{00000000-0008-0000-0000-00002D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32480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142875</xdr:colOff>
      <xdr:row>21</xdr:row>
      <xdr:rowOff>85725</xdr:rowOff>
    </xdr:from>
    <xdr:to>
      <xdr:col>2</xdr:col>
      <xdr:colOff>485775</xdr:colOff>
      <xdr:row>22</xdr:row>
      <xdr:rowOff>171450</xdr:rowOff>
    </xdr:to>
    <xdr:pic>
      <xdr:nvPicPr>
        <xdr:cNvPr id="17" name="Picture 5" descr="kamuoly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6225" y="1997075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142875</xdr:colOff>
      <xdr:row>23</xdr:row>
      <xdr:rowOff>85725</xdr:rowOff>
    </xdr:from>
    <xdr:to>
      <xdr:col>3</xdr:col>
      <xdr:colOff>485775</xdr:colOff>
      <xdr:row>24</xdr:row>
      <xdr:rowOff>171450</xdr:rowOff>
    </xdr:to>
    <xdr:pic>
      <xdr:nvPicPr>
        <xdr:cNvPr id="18" name="Picture 5" descr="kamuoly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5525" y="2492375"/>
          <a:ext cx="34290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31</xdr:row>
      <xdr:rowOff>66675</xdr:rowOff>
    </xdr:from>
    <xdr:to>
      <xdr:col>2</xdr:col>
      <xdr:colOff>466725</xdr:colOff>
      <xdr:row>32</xdr:row>
      <xdr:rowOff>152400</xdr:rowOff>
    </xdr:to>
    <xdr:pic>
      <xdr:nvPicPr>
        <xdr:cNvPr id="19" name="Picture 7" descr="kamuoly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1819275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33</xdr:row>
      <xdr:rowOff>66675</xdr:rowOff>
    </xdr:from>
    <xdr:to>
      <xdr:col>3</xdr:col>
      <xdr:colOff>466725</xdr:colOff>
      <xdr:row>34</xdr:row>
      <xdr:rowOff>152400</xdr:rowOff>
    </xdr:to>
    <xdr:pic>
      <xdr:nvPicPr>
        <xdr:cNvPr id="29" name="Picture 7" descr="kamuolys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227647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123825</xdr:colOff>
      <xdr:row>35</xdr:row>
      <xdr:rowOff>66675</xdr:rowOff>
    </xdr:from>
    <xdr:to>
      <xdr:col>4</xdr:col>
      <xdr:colOff>466725</xdr:colOff>
      <xdr:row>36</xdr:row>
      <xdr:rowOff>152400</xdr:rowOff>
    </xdr:to>
    <xdr:pic>
      <xdr:nvPicPr>
        <xdr:cNvPr id="30" name="Picture 7" descr="kamuolys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274320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37</xdr:row>
      <xdr:rowOff>66675</xdr:rowOff>
    </xdr:from>
    <xdr:to>
      <xdr:col>5</xdr:col>
      <xdr:colOff>466725</xdr:colOff>
      <xdr:row>38</xdr:row>
      <xdr:rowOff>152400</xdr:rowOff>
    </xdr:to>
    <xdr:pic>
      <xdr:nvPicPr>
        <xdr:cNvPr id="31" name="Picture 7" descr="kamuolys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32099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133350</xdr:colOff>
      <xdr:row>25</xdr:row>
      <xdr:rowOff>76200</xdr:rowOff>
    </xdr:from>
    <xdr:to>
      <xdr:col>4</xdr:col>
      <xdr:colOff>476250</xdr:colOff>
      <xdr:row>26</xdr:row>
      <xdr:rowOff>161925</xdr:rowOff>
    </xdr:to>
    <xdr:pic>
      <xdr:nvPicPr>
        <xdr:cNvPr id="12" name="Picture 5" descr="kamuoly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5572125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3"/>
  <sheetViews>
    <sheetView tabSelected="1" workbookViewId="0">
      <selection activeCell="M29" sqref="M29"/>
    </sheetView>
  </sheetViews>
  <sheetFormatPr defaultColWidth="9.109375" defaultRowHeight="13.2" x14ac:dyDescent="0.25"/>
  <cols>
    <col min="1" max="1" width="6.6640625" style="1" customWidth="1"/>
    <col min="2" max="2" width="26.6640625" style="1" customWidth="1"/>
    <col min="3" max="3" width="7.6640625" style="1" customWidth="1"/>
    <col min="4" max="4" width="5.33203125" style="1" customWidth="1"/>
    <col min="5" max="6" width="9.88671875" style="1" customWidth="1"/>
    <col min="7" max="7" width="12.44140625" style="1" customWidth="1"/>
    <col min="8" max="8" width="15.109375" style="1" customWidth="1"/>
    <col min="9" max="9" width="6.44140625" style="1" bestFit="1" customWidth="1"/>
    <col min="10" max="10" width="6.33203125" style="1" customWidth="1"/>
    <col min="11" max="16384" width="9.109375" style="1"/>
  </cols>
  <sheetData>
    <row r="1" spans="1:9" ht="18" x14ac:dyDescent="0.35">
      <c r="A1" s="120" t="s">
        <v>199</v>
      </c>
      <c r="B1" s="161"/>
      <c r="C1" s="161"/>
      <c r="D1" s="161"/>
      <c r="E1" s="161"/>
      <c r="F1" s="161"/>
      <c r="G1" s="161"/>
      <c r="H1" s="161"/>
    </row>
    <row r="2" spans="1:9" ht="18" x14ac:dyDescent="0.35">
      <c r="A2" s="120" t="s">
        <v>79</v>
      </c>
      <c r="B2" s="161"/>
      <c r="C2" s="161"/>
      <c r="D2" s="161"/>
      <c r="E2" s="161"/>
      <c r="F2" s="161"/>
      <c r="G2" s="161"/>
      <c r="H2" s="161"/>
    </row>
    <row r="3" spans="1:9" ht="18" x14ac:dyDescent="0.35">
      <c r="A3" s="120" t="s">
        <v>19</v>
      </c>
      <c r="B3" s="161"/>
      <c r="C3" s="161"/>
      <c r="D3" s="161"/>
      <c r="E3" s="161"/>
      <c r="F3" s="161"/>
      <c r="G3" s="161"/>
      <c r="H3" s="161"/>
    </row>
    <row r="4" spans="1:9" ht="18" x14ac:dyDescent="0.35">
      <c r="A4" s="82"/>
    </row>
    <row r="5" spans="1:9" s="12" customFormat="1" ht="18" x14ac:dyDescent="0.35">
      <c r="A5" s="2"/>
      <c r="B5" s="1"/>
      <c r="C5" s="82"/>
      <c r="D5" s="1"/>
      <c r="E5" s="1"/>
      <c r="F5" s="1"/>
      <c r="G5" s="1"/>
      <c r="H5" s="1"/>
    </row>
    <row r="6" spans="1:9" ht="15.6" x14ac:dyDescent="0.3">
      <c r="A6" s="3" t="s">
        <v>192</v>
      </c>
    </row>
    <row r="7" spans="1:9" s="12" customFormat="1" ht="15.6" x14ac:dyDescent="0.3">
      <c r="A7" s="3" t="s">
        <v>193</v>
      </c>
      <c r="B7" s="1"/>
      <c r="C7" s="1"/>
      <c r="D7" s="1"/>
      <c r="E7" s="1"/>
      <c r="F7" s="1"/>
      <c r="G7" s="1"/>
      <c r="H7" s="1"/>
    </row>
    <row r="8" spans="1:9" s="2" customFormat="1" ht="15.6" x14ac:dyDescent="0.3">
      <c r="A8" s="5"/>
      <c r="C8" s="18"/>
      <c r="D8" s="18"/>
      <c r="E8" s="19"/>
      <c r="F8" s="19"/>
      <c r="G8" s="5"/>
      <c r="H8" s="18"/>
      <c r="I8" s="15"/>
    </row>
    <row r="9" spans="1:9" s="6" customFormat="1" ht="20.399999999999999" x14ac:dyDescent="0.3">
      <c r="A9" s="46"/>
      <c r="B9" s="47" t="s">
        <v>194</v>
      </c>
      <c r="C9" s="98"/>
      <c r="D9" s="48"/>
      <c r="E9" s="47"/>
      <c r="F9" s="98"/>
      <c r="G9" s="49"/>
      <c r="H9" s="39"/>
    </row>
    <row r="10" spans="1:9" s="6" customFormat="1" ht="20.399999999999999" x14ac:dyDescent="0.3">
      <c r="A10" s="26"/>
      <c r="B10" s="122" t="s">
        <v>30</v>
      </c>
      <c r="C10" s="159"/>
      <c r="D10" s="27" t="s">
        <v>48</v>
      </c>
      <c r="E10" s="122" t="s">
        <v>195</v>
      </c>
      <c r="F10" s="160"/>
      <c r="G10" s="159"/>
      <c r="H10" s="28" t="s">
        <v>80</v>
      </c>
    </row>
    <row r="11" spans="1:9" s="6" customFormat="1" ht="20.399999999999999" x14ac:dyDescent="0.3">
      <c r="A11" s="26"/>
      <c r="B11" s="122" t="s">
        <v>157</v>
      </c>
      <c r="C11" s="159"/>
      <c r="D11" s="27" t="s">
        <v>48</v>
      </c>
      <c r="E11" s="122" t="s">
        <v>196</v>
      </c>
      <c r="F11" s="160"/>
      <c r="G11" s="159"/>
      <c r="H11" s="28" t="s">
        <v>24</v>
      </c>
    </row>
    <row r="12" spans="1:9" s="6" customFormat="1" ht="20.399999999999999" x14ac:dyDescent="0.3">
      <c r="A12" s="77"/>
      <c r="B12" s="78"/>
      <c r="C12" s="99"/>
      <c r="D12" s="79"/>
      <c r="E12" s="78"/>
      <c r="F12" s="99"/>
      <c r="G12" s="99"/>
      <c r="H12" s="80"/>
    </row>
    <row r="13" spans="1:9" s="6" customFormat="1" ht="20.399999999999999" x14ac:dyDescent="0.3">
      <c r="A13" s="46"/>
      <c r="B13" s="47" t="s">
        <v>197</v>
      </c>
      <c r="C13" s="98"/>
      <c r="D13" s="48"/>
      <c r="E13" s="47"/>
      <c r="F13" s="98"/>
      <c r="G13" s="49"/>
      <c r="H13" s="39"/>
    </row>
    <row r="14" spans="1:9" s="6" customFormat="1" ht="20.399999999999999" x14ac:dyDescent="0.3">
      <c r="A14" s="26"/>
      <c r="B14" s="122" t="s">
        <v>63</v>
      </c>
      <c r="C14" s="159"/>
      <c r="D14" s="27" t="s">
        <v>48</v>
      </c>
      <c r="E14" s="122" t="str">
        <f>B11</f>
        <v>Kauno SM "Tauras"</v>
      </c>
      <c r="F14" s="160"/>
      <c r="G14" s="159"/>
      <c r="H14" s="28" t="s">
        <v>89</v>
      </c>
    </row>
    <row r="15" spans="1:9" s="6" customFormat="1" ht="20.399999999999999" x14ac:dyDescent="0.3">
      <c r="A15" s="26"/>
      <c r="B15" s="83"/>
      <c r="C15" s="100"/>
      <c r="D15" s="27"/>
      <c r="E15" s="83"/>
      <c r="F15" s="101"/>
      <c r="G15" s="100" t="s">
        <v>84</v>
      </c>
      <c r="H15" s="28" t="s">
        <v>24</v>
      </c>
    </row>
    <row r="16" spans="1:9" s="6" customFormat="1" ht="20.399999999999999" x14ac:dyDescent="0.3">
      <c r="A16" s="26"/>
      <c r="B16" s="122" t="s">
        <v>198</v>
      </c>
      <c r="C16" s="159"/>
      <c r="D16" s="27" t="s">
        <v>48</v>
      </c>
      <c r="E16" s="122" t="str">
        <f>B10</f>
        <v>Ukmergės SC</v>
      </c>
      <c r="F16" s="160"/>
      <c r="G16" s="159"/>
      <c r="H16" s="28" t="s">
        <v>24</v>
      </c>
    </row>
    <row r="17" spans="1:10" s="6" customFormat="1" ht="20.399999999999999" x14ac:dyDescent="0.3">
      <c r="A17" s="46"/>
      <c r="B17" s="47"/>
      <c r="C17" s="98"/>
      <c r="D17" s="48"/>
      <c r="E17" s="47"/>
      <c r="F17" s="98"/>
      <c r="G17" s="49"/>
      <c r="H17" s="39"/>
    </row>
    <row r="18" spans="1:10" s="6" customFormat="1" ht="17.399999999999999" x14ac:dyDescent="0.3">
      <c r="A18" s="2" t="s">
        <v>16</v>
      </c>
      <c r="B18" s="1"/>
      <c r="C18" s="1"/>
      <c r="D18" s="1"/>
      <c r="E18" s="1"/>
      <c r="F18" s="1"/>
      <c r="G18" s="2"/>
      <c r="H18" s="2"/>
    </row>
    <row r="19" spans="1:10" s="6" customFormat="1" ht="20.399999999999999" x14ac:dyDescent="0.3">
      <c r="A19" s="26" t="s">
        <v>45</v>
      </c>
      <c r="B19" s="122" t="str">
        <f>E10</f>
        <v>Gargždų FK "Banga B"</v>
      </c>
      <c r="C19" s="159"/>
      <c r="D19" s="27" t="s">
        <v>48</v>
      </c>
      <c r="E19" s="122" t="str">
        <f>E11</f>
        <v>Klaipėdos FM</v>
      </c>
      <c r="F19" s="160"/>
      <c r="G19" s="159"/>
      <c r="H19" s="28" t="s">
        <v>10</v>
      </c>
    </row>
    <row r="20" spans="1:10" s="6" customFormat="1" ht="20.399999999999999" x14ac:dyDescent="0.3">
      <c r="A20" s="26" t="s">
        <v>46</v>
      </c>
      <c r="B20" s="122" t="str">
        <f>E14</f>
        <v>Kauno SM "Tauras"</v>
      </c>
      <c r="C20" s="159"/>
      <c r="D20" s="27" t="s">
        <v>48</v>
      </c>
      <c r="E20" s="122" t="str">
        <f>E16</f>
        <v>Ukmergės SC</v>
      </c>
      <c r="F20" s="160"/>
      <c r="G20" s="159"/>
      <c r="H20" s="28" t="s">
        <v>89</v>
      </c>
    </row>
    <row r="21" spans="1:10" s="6" customFormat="1" ht="20.399999999999999" x14ac:dyDescent="0.3">
      <c r="A21" s="26"/>
      <c r="B21" s="83"/>
      <c r="C21" s="100"/>
      <c r="D21" s="27"/>
      <c r="E21" s="83"/>
      <c r="F21" s="101"/>
      <c r="G21" s="100" t="s">
        <v>216</v>
      </c>
      <c r="H21" s="28" t="s">
        <v>25</v>
      </c>
    </row>
    <row r="22" spans="1:10" s="6" customFormat="1" ht="20.399999999999999" x14ac:dyDescent="0.3">
      <c r="A22" s="26" t="s">
        <v>47</v>
      </c>
      <c r="B22" s="122" t="str">
        <f>B14</f>
        <v>Vilniaus MFA "Žalgiris"</v>
      </c>
      <c r="C22" s="159"/>
      <c r="D22" s="27" t="s">
        <v>48</v>
      </c>
      <c r="E22" s="122" t="str">
        <f>B16</f>
        <v>Gargždų FK "Banga A"</v>
      </c>
      <c r="F22" s="160"/>
      <c r="G22" s="159"/>
      <c r="H22" s="28" t="s">
        <v>89</v>
      </c>
    </row>
    <row r="23" spans="1:10" ht="20.399999999999999" x14ac:dyDescent="0.3">
      <c r="A23" s="2"/>
      <c r="B23" s="2"/>
      <c r="C23" s="2"/>
      <c r="D23" s="2"/>
      <c r="E23" s="2"/>
      <c r="F23" s="2"/>
      <c r="G23" s="102" t="s">
        <v>216</v>
      </c>
      <c r="H23" s="28" t="s">
        <v>13</v>
      </c>
      <c r="I23" s="2"/>
      <c r="J23" s="2"/>
    </row>
    <row r="24" spans="1:10" ht="20.399999999999999" x14ac:dyDescent="0.3">
      <c r="A24" s="2"/>
      <c r="B24" s="2"/>
      <c r="C24" s="2"/>
      <c r="D24" s="2"/>
      <c r="E24" s="2"/>
      <c r="F24" s="2"/>
      <c r="G24" s="99"/>
      <c r="H24" s="80"/>
      <c r="I24" s="2"/>
      <c r="J24" s="2"/>
    </row>
    <row r="25" spans="1:10" ht="15.6" x14ac:dyDescent="0.3">
      <c r="A25" s="2" t="s">
        <v>20</v>
      </c>
      <c r="B25" s="2"/>
      <c r="C25" s="2" t="s">
        <v>21</v>
      </c>
      <c r="D25" s="2"/>
      <c r="E25" s="2"/>
      <c r="F25" s="2" t="s">
        <v>22</v>
      </c>
      <c r="G25" s="2"/>
      <c r="H25" s="2"/>
      <c r="I25" s="2"/>
      <c r="J25" s="2"/>
    </row>
    <row r="26" spans="1:10" s="2" customFormat="1" ht="15.6" x14ac:dyDescent="0.3">
      <c r="A26" s="2">
        <v>1</v>
      </c>
      <c r="B26" s="2" t="s">
        <v>63</v>
      </c>
      <c r="C26" s="2" t="s">
        <v>219</v>
      </c>
      <c r="F26" s="57" t="s">
        <v>218</v>
      </c>
      <c r="G26" s="57"/>
      <c r="H26" s="57"/>
    </row>
    <row r="27" spans="1:10" s="2" customFormat="1" ht="15.6" x14ac:dyDescent="0.3">
      <c r="A27" s="2">
        <v>2</v>
      </c>
      <c r="B27" s="2" t="s">
        <v>205</v>
      </c>
      <c r="C27" s="2" t="s">
        <v>221</v>
      </c>
      <c r="F27" s="2" t="s">
        <v>142</v>
      </c>
    </row>
    <row r="28" spans="1:10" s="2" customFormat="1" ht="15.6" x14ac:dyDescent="0.3">
      <c r="A28" s="2">
        <v>3</v>
      </c>
      <c r="B28" s="2" t="s">
        <v>157</v>
      </c>
      <c r="C28" s="2" t="s">
        <v>225</v>
      </c>
      <c r="F28" s="2" t="s">
        <v>217</v>
      </c>
    </row>
    <row r="29" spans="1:10" s="2" customFormat="1" ht="15.6" x14ac:dyDescent="0.3">
      <c r="A29" s="2">
        <v>4</v>
      </c>
      <c r="B29" s="2" t="s">
        <v>30</v>
      </c>
      <c r="C29" s="2" t="s">
        <v>223</v>
      </c>
      <c r="F29" s="2" t="s">
        <v>166</v>
      </c>
    </row>
    <row r="30" spans="1:10" s="2" customFormat="1" ht="15.6" x14ac:dyDescent="0.3">
      <c r="A30" s="2">
        <v>5</v>
      </c>
      <c r="B30" s="2" t="s">
        <v>196</v>
      </c>
      <c r="C30" s="2" t="s">
        <v>228</v>
      </c>
      <c r="F30" s="2" t="s">
        <v>227</v>
      </c>
    </row>
    <row r="31" spans="1:10" s="2" customFormat="1" ht="15.6" x14ac:dyDescent="0.3">
      <c r="A31" s="2">
        <v>6</v>
      </c>
      <c r="B31" s="2" t="s">
        <v>204</v>
      </c>
      <c r="C31" s="2" t="s">
        <v>229</v>
      </c>
      <c r="F31" s="2" t="s">
        <v>142</v>
      </c>
    </row>
    <row r="32" spans="1:10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8" ht="15.6" x14ac:dyDescent="0.3">
      <c r="A33" s="10"/>
      <c r="B33" s="2"/>
      <c r="C33" s="10"/>
      <c r="D33" s="10"/>
      <c r="E33" s="10"/>
      <c r="F33" s="10"/>
      <c r="G33" s="10"/>
      <c r="H33" s="10"/>
    </row>
    <row r="34" spans="1:8" ht="15.6" x14ac:dyDescent="0.3">
      <c r="A34" s="2" t="s">
        <v>104</v>
      </c>
      <c r="B34" s="2"/>
      <c r="C34" s="2"/>
      <c r="D34" s="57" t="s">
        <v>220</v>
      </c>
      <c r="E34" s="57"/>
      <c r="F34" s="57"/>
      <c r="G34" s="56"/>
      <c r="H34" s="56"/>
    </row>
    <row r="35" spans="1:8" ht="15.6" x14ac:dyDescent="0.3">
      <c r="A35" s="2" t="s">
        <v>105</v>
      </c>
      <c r="B35" s="2"/>
      <c r="C35" s="2"/>
      <c r="D35" s="57" t="s">
        <v>226</v>
      </c>
      <c r="E35" s="57"/>
      <c r="F35" s="57"/>
      <c r="G35" s="56"/>
      <c r="H35" s="56"/>
    </row>
    <row r="36" spans="1:8" ht="15.6" x14ac:dyDescent="0.3">
      <c r="A36" s="2" t="s">
        <v>107</v>
      </c>
      <c r="B36" s="2"/>
      <c r="C36" s="2"/>
      <c r="D36" s="57" t="s">
        <v>224</v>
      </c>
      <c r="E36" s="57"/>
      <c r="F36" s="57"/>
      <c r="G36" s="56"/>
      <c r="H36" s="56"/>
    </row>
    <row r="37" spans="1:8" ht="15.6" x14ac:dyDescent="0.3">
      <c r="A37" s="2" t="s">
        <v>106</v>
      </c>
      <c r="B37" s="2"/>
      <c r="C37" s="2"/>
      <c r="D37" s="57" t="s">
        <v>222</v>
      </c>
      <c r="E37" s="57"/>
      <c r="F37" s="57"/>
      <c r="G37" s="56"/>
      <c r="H37" s="56"/>
    </row>
    <row r="38" spans="1:8" ht="15.6" x14ac:dyDescent="0.3">
      <c r="A38" s="2"/>
      <c r="D38" s="2"/>
    </row>
    <row r="39" spans="1:8" ht="15.6" x14ac:dyDescent="0.3">
      <c r="A39" s="2"/>
      <c r="D39" s="2"/>
    </row>
    <row r="41" spans="1:8" ht="15.6" x14ac:dyDescent="0.3">
      <c r="A41" s="2" t="s">
        <v>38</v>
      </c>
      <c r="C41" s="81"/>
      <c r="D41" s="81"/>
      <c r="E41" s="3"/>
      <c r="F41" s="97" t="s">
        <v>214</v>
      </c>
      <c r="G41" s="81"/>
      <c r="H41" s="81"/>
    </row>
    <row r="42" spans="1:8" ht="15.6" x14ac:dyDescent="0.3">
      <c r="A42" s="2"/>
      <c r="E42" s="3"/>
      <c r="F42" s="3"/>
      <c r="G42" s="3"/>
    </row>
    <row r="43" spans="1:8" ht="15.6" x14ac:dyDescent="0.3">
      <c r="A43" s="13" t="s">
        <v>50</v>
      </c>
      <c r="C43" s="81"/>
      <c r="D43" s="81"/>
      <c r="E43" s="2"/>
      <c r="F43" s="97" t="s">
        <v>215</v>
      </c>
      <c r="G43" s="81"/>
      <c r="H43" s="81"/>
    </row>
  </sheetData>
  <mergeCells count="17">
    <mergeCell ref="A1:H1"/>
    <mergeCell ref="A2:H2"/>
    <mergeCell ref="A3:H3"/>
    <mergeCell ref="B10:C10"/>
    <mergeCell ref="E10:G10"/>
    <mergeCell ref="B11:C11"/>
    <mergeCell ref="E11:G11"/>
    <mergeCell ref="B19:C19"/>
    <mergeCell ref="E19:G19"/>
    <mergeCell ref="B20:C20"/>
    <mergeCell ref="E20:G20"/>
    <mergeCell ref="B22:C22"/>
    <mergeCell ref="E22:G22"/>
    <mergeCell ref="B14:C14"/>
    <mergeCell ref="E14:G14"/>
    <mergeCell ref="B16:C16"/>
    <mergeCell ref="E16:G16"/>
  </mergeCells>
  <phoneticPr fontId="7" type="noConversion"/>
  <pageMargins left="0.74803149606299213" right="0.39370078740157483" top="0.55118110236220474" bottom="0.35433070866141736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"/>
  <sheetViews>
    <sheetView workbookViewId="0">
      <selection activeCell="N30" sqref="N30"/>
    </sheetView>
  </sheetViews>
  <sheetFormatPr defaultColWidth="9.109375" defaultRowHeight="13.2" x14ac:dyDescent="0.25"/>
  <cols>
    <col min="1" max="1" width="5.88671875" style="1" customWidth="1"/>
    <col min="2" max="2" width="26.5546875" style="1" customWidth="1"/>
    <col min="3" max="8" width="9.33203125" style="1" customWidth="1"/>
    <col min="9" max="10" width="9.33203125" style="1" bestFit="1" customWidth="1"/>
    <col min="11" max="16384" width="9.109375" style="1"/>
  </cols>
  <sheetData>
    <row r="1" spans="1:11" ht="18" x14ac:dyDescent="0.35">
      <c r="A1" s="120" t="s">
        <v>199</v>
      </c>
      <c r="B1" s="157"/>
      <c r="C1" s="157"/>
      <c r="D1" s="157"/>
      <c r="E1" s="157"/>
      <c r="F1" s="157"/>
      <c r="G1" s="157"/>
      <c r="H1" s="158"/>
      <c r="I1" s="158"/>
      <c r="J1" s="158"/>
      <c r="K1" s="158"/>
    </row>
    <row r="2" spans="1:11" ht="18" x14ac:dyDescent="0.35">
      <c r="A2" s="120" t="s">
        <v>78</v>
      </c>
      <c r="B2" s="157"/>
      <c r="C2" s="157"/>
      <c r="D2" s="157"/>
      <c r="E2" s="157"/>
      <c r="F2" s="157"/>
      <c r="G2" s="157"/>
      <c r="H2" s="158"/>
      <c r="I2" s="158"/>
      <c r="J2" s="158"/>
      <c r="K2" s="158"/>
    </row>
    <row r="3" spans="1:11" ht="18" x14ac:dyDescent="0.35">
      <c r="A3" s="120" t="s">
        <v>19</v>
      </c>
      <c r="B3" s="157"/>
      <c r="C3" s="157"/>
      <c r="D3" s="157"/>
      <c r="E3" s="157"/>
      <c r="F3" s="157"/>
      <c r="G3" s="157"/>
      <c r="H3" s="158"/>
      <c r="I3" s="158"/>
      <c r="J3" s="158"/>
      <c r="K3" s="158"/>
    </row>
    <row r="4" spans="1:11" ht="15.6" x14ac:dyDescent="0.3">
      <c r="A4" s="2"/>
    </row>
    <row r="5" spans="1:11" s="56" customFormat="1" ht="15.6" x14ac:dyDescent="0.3">
      <c r="A5" s="55" t="s">
        <v>207</v>
      </c>
    </row>
    <row r="7" spans="1:11" x14ac:dyDescent="0.25">
      <c r="A7" s="147" t="s">
        <v>200</v>
      </c>
      <c r="B7" s="147" t="s">
        <v>201</v>
      </c>
      <c r="C7" s="147">
        <v>1</v>
      </c>
      <c r="D7" s="147">
        <v>2</v>
      </c>
      <c r="E7" s="147">
        <v>3</v>
      </c>
      <c r="F7" s="147">
        <v>4</v>
      </c>
      <c r="G7" s="147">
        <v>5</v>
      </c>
      <c r="H7" s="147">
        <v>6</v>
      </c>
      <c r="I7" s="147" t="s">
        <v>202</v>
      </c>
      <c r="J7" s="147" t="s">
        <v>2</v>
      </c>
      <c r="K7" s="147" t="s">
        <v>5</v>
      </c>
    </row>
    <row r="8" spans="1:1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3.8" x14ac:dyDescent="0.25">
      <c r="A9" s="147">
        <v>1</v>
      </c>
      <c r="B9" s="148" t="s">
        <v>30</v>
      </c>
      <c r="C9" s="151"/>
      <c r="D9" s="87" t="s">
        <v>15</v>
      </c>
      <c r="E9" s="87" t="s">
        <v>18</v>
      </c>
      <c r="F9" s="87" t="s">
        <v>206</v>
      </c>
      <c r="G9" s="87" t="s">
        <v>17</v>
      </c>
      <c r="H9" s="87" t="s">
        <v>49</v>
      </c>
      <c r="I9" s="88"/>
      <c r="J9" s="84"/>
      <c r="K9" s="84"/>
    </row>
    <row r="10" spans="1:11" ht="13.8" x14ac:dyDescent="0.25">
      <c r="A10" s="147"/>
      <c r="B10" s="149"/>
      <c r="C10" s="152"/>
      <c r="D10" s="89">
        <v>0</v>
      </c>
      <c r="E10" s="90">
        <v>0</v>
      </c>
      <c r="F10" s="90">
        <v>3</v>
      </c>
      <c r="G10" s="89">
        <v>3</v>
      </c>
      <c r="H10" s="89">
        <v>1</v>
      </c>
      <c r="I10" s="91" t="s">
        <v>208</v>
      </c>
      <c r="J10" s="154">
        <f>D10+E10+F10+G10+H10+D12+E12+F12+G12+H12</f>
        <v>12</v>
      </c>
      <c r="K10" s="155" t="s">
        <v>7</v>
      </c>
    </row>
    <row r="11" spans="1:11" ht="13.8" x14ac:dyDescent="0.25">
      <c r="A11" s="147"/>
      <c r="B11" s="149"/>
      <c r="C11" s="152"/>
      <c r="D11" s="91" t="s">
        <v>75</v>
      </c>
      <c r="E11" s="91" t="s">
        <v>29</v>
      </c>
      <c r="F11" s="91" t="s">
        <v>159</v>
      </c>
      <c r="G11" s="91" t="s">
        <v>89</v>
      </c>
      <c r="H11" s="91" t="s">
        <v>89</v>
      </c>
      <c r="I11" s="90">
        <v>11</v>
      </c>
      <c r="J11" s="154"/>
      <c r="K11" s="155"/>
    </row>
    <row r="12" spans="1:11" x14ac:dyDescent="0.25">
      <c r="A12" s="147"/>
      <c r="B12" s="150"/>
      <c r="C12" s="153"/>
      <c r="D12" s="92">
        <v>0</v>
      </c>
      <c r="E12" s="92">
        <v>0</v>
      </c>
      <c r="F12" s="92">
        <v>3</v>
      </c>
      <c r="G12" s="90">
        <v>1</v>
      </c>
      <c r="H12" s="92">
        <v>1</v>
      </c>
      <c r="I12" s="92"/>
      <c r="J12" s="85"/>
      <c r="K12" s="85"/>
    </row>
    <row r="13" spans="1:11" ht="13.8" x14ac:dyDescent="0.25">
      <c r="A13" s="147">
        <v>2</v>
      </c>
      <c r="B13" s="156" t="s">
        <v>63</v>
      </c>
      <c r="C13" s="87" t="s">
        <v>14</v>
      </c>
      <c r="D13" s="151"/>
      <c r="E13" s="87" t="s">
        <v>25</v>
      </c>
      <c r="F13" s="93" t="s">
        <v>159</v>
      </c>
      <c r="G13" s="87" t="s">
        <v>17</v>
      </c>
      <c r="H13" s="94" t="s">
        <v>13</v>
      </c>
      <c r="I13" s="95"/>
      <c r="J13" s="84"/>
      <c r="K13" s="84"/>
    </row>
    <row r="14" spans="1:11" ht="15" customHeight="1" x14ac:dyDescent="0.25">
      <c r="A14" s="147"/>
      <c r="B14" s="156"/>
      <c r="C14" s="90">
        <v>3</v>
      </c>
      <c r="D14" s="152"/>
      <c r="E14" s="90">
        <v>3</v>
      </c>
      <c r="F14" s="89">
        <v>3</v>
      </c>
      <c r="G14" s="89">
        <v>3</v>
      </c>
      <c r="H14" s="89">
        <v>3</v>
      </c>
      <c r="I14" s="91" t="s">
        <v>209</v>
      </c>
      <c r="J14" s="154">
        <f>C14+E14+F14+G14+H14+C16+E16+F16+G16+H16</f>
        <v>30</v>
      </c>
      <c r="K14" s="155" t="s">
        <v>6</v>
      </c>
    </row>
    <row r="15" spans="1:11" ht="15" customHeight="1" x14ac:dyDescent="0.25">
      <c r="A15" s="147"/>
      <c r="B15" s="156"/>
      <c r="C15" s="91" t="s">
        <v>24</v>
      </c>
      <c r="D15" s="152"/>
      <c r="E15" s="91" t="s">
        <v>24</v>
      </c>
      <c r="F15" s="91" t="s">
        <v>28</v>
      </c>
      <c r="G15" s="91" t="s">
        <v>25</v>
      </c>
      <c r="H15" s="91" t="s">
        <v>14</v>
      </c>
      <c r="I15" s="90">
        <v>33</v>
      </c>
      <c r="J15" s="154"/>
      <c r="K15" s="155"/>
    </row>
    <row r="16" spans="1:11" x14ac:dyDescent="0.25">
      <c r="A16" s="147"/>
      <c r="B16" s="156"/>
      <c r="C16" s="92">
        <v>3</v>
      </c>
      <c r="D16" s="153"/>
      <c r="E16" s="92">
        <v>3</v>
      </c>
      <c r="F16" s="92">
        <v>3</v>
      </c>
      <c r="G16" s="92">
        <v>3</v>
      </c>
      <c r="H16" s="92">
        <v>3</v>
      </c>
      <c r="I16" s="92"/>
      <c r="J16" s="85"/>
      <c r="K16" s="85"/>
    </row>
    <row r="17" spans="1:14" ht="13.8" x14ac:dyDescent="0.25">
      <c r="A17" s="147">
        <v>3</v>
      </c>
      <c r="B17" s="156" t="s">
        <v>205</v>
      </c>
      <c r="C17" s="87" t="s">
        <v>17</v>
      </c>
      <c r="D17" s="87" t="s">
        <v>10</v>
      </c>
      <c r="E17" s="151"/>
      <c r="F17" s="87" t="s">
        <v>14</v>
      </c>
      <c r="G17" s="87" t="s">
        <v>89</v>
      </c>
      <c r="H17" s="87" t="s">
        <v>13</v>
      </c>
      <c r="I17" s="96"/>
      <c r="J17" s="84"/>
      <c r="K17" s="84"/>
    </row>
    <row r="18" spans="1:14" ht="15" customHeight="1" x14ac:dyDescent="0.25">
      <c r="A18" s="147"/>
      <c r="B18" s="156"/>
      <c r="C18" s="90">
        <v>3</v>
      </c>
      <c r="D18" s="90">
        <v>0</v>
      </c>
      <c r="E18" s="152"/>
      <c r="F18" s="90">
        <v>3</v>
      </c>
      <c r="G18" s="89">
        <v>1</v>
      </c>
      <c r="H18" s="89">
        <v>3</v>
      </c>
      <c r="I18" s="91" t="s">
        <v>213</v>
      </c>
      <c r="J18" s="154">
        <f>C18+D18+F18+G18+H18+C20+D20+F20+G20+H20</f>
        <v>20</v>
      </c>
      <c r="K18" s="155" t="s">
        <v>26</v>
      </c>
    </row>
    <row r="19" spans="1:14" ht="15" customHeight="1" x14ac:dyDescent="0.25">
      <c r="A19" s="147"/>
      <c r="B19" s="156"/>
      <c r="C19" s="91" t="s">
        <v>23</v>
      </c>
      <c r="D19" s="91" t="s">
        <v>75</v>
      </c>
      <c r="E19" s="152"/>
      <c r="F19" s="91" t="s">
        <v>17</v>
      </c>
      <c r="G19" s="91" t="s">
        <v>89</v>
      </c>
      <c r="H19" s="91" t="s">
        <v>24</v>
      </c>
      <c r="I19" s="90">
        <v>11</v>
      </c>
      <c r="J19" s="154"/>
      <c r="K19" s="155"/>
    </row>
    <row r="20" spans="1:14" x14ac:dyDescent="0.25">
      <c r="A20" s="147"/>
      <c r="B20" s="156"/>
      <c r="C20" s="92">
        <v>3</v>
      </c>
      <c r="D20" s="92">
        <v>0</v>
      </c>
      <c r="E20" s="153"/>
      <c r="F20" s="92">
        <v>3</v>
      </c>
      <c r="G20" s="92">
        <v>1</v>
      </c>
      <c r="H20" s="92">
        <v>3</v>
      </c>
      <c r="I20" s="92"/>
      <c r="J20" s="85"/>
      <c r="K20" s="85"/>
    </row>
    <row r="21" spans="1:14" ht="13.8" x14ac:dyDescent="0.25">
      <c r="A21" s="147">
        <v>4</v>
      </c>
      <c r="B21" s="156" t="s">
        <v>204</v>
      </c>
      <c r="C21" s="87" t="s">
        <v>90</v>
      </c>
      <c r="D21" s="87" t="s">
        <v>100</v>
      </c>
      <c r="E21" s="87" t="s">
        <v>15</v>
      </c>
      <c r="F21" s="151"/>
      <c r="G21" s="87" t="s">
        <v>51</v>
      </c>
      <c r="H21" s="87" t="s">
        <v>27</v>
      </c>
      <c r="I21" s="87"/>
      <c r="J21" s="84"/>
      <c r="K21" s="84"/>
    </row>
    <row r="22" spans="1:14" ht="15" customHeight="1" x14ac:dyDescent="0.25">
      <c r="A22" s="147"/>
      <c r="B22" s="156"/>
      <c r="C22" s="90">
        <v>0</v>
      </c>
      <c r="D22" s="89">
        <v>0</v>
      </c>
      <c r="E22" s="90">
        <v>0</v>
      </c>
      <c r="F22" s="152"/>
      <c r="G22" s="90">
        <v>0</v>
      </c>
      <c r="H22" s="89">
        <v>0</v>
      </c>
      <c r="I22" s="91" t="s">
        <v>210</v>
      </c>
      <c r="J22" s="154">
        <f>C22+D22+E22+G22+H22+C24+D24+E24+G24+H24</f>
        <v>0</v>
      </c>
      <c r="K22" s="155" t="s">
        <v>203</v>
      </c>
      <c r="N22"/>
    </row>
    <row r="23" spans="1:14" ht="15" customHeight="1" x14ac:dyDescent="0.25">
      <c r="A23" s="147"/>
      <c r="B23" s="156"/>
      <c r="C23" s="91" t="s">
        <v>100</v>
      </c>
      <c r="D23" s="91" t="s">
        <v>27</v>
      </c>
      <c r="E23" s="91" t="s">
        <v>18</v>
      </c>
      <c r="F23" s="152"/>
      <c r="G23" s="91" t="s">
        <v>33</v>
      </c>
      <c r="H23" s="91" t="s">
        <v>90</v>
      </c>
      <c r="I23" s="89">
        <v>-69</v>
      </c>
      <c r="J23" s="154"/>
      <c r="K23" s="155"/>
    </row>
    <row r="24" spans="1:14" x14ac:dyDescent="0.25">
      <c r="A24" s="147"/>
      <c r="B24" s="156"/>
      <c r="C24" s="92">
        <v>0</v>
      </c>
      <c r="D24" s="90">
        <v>0</v>
      </c>
      <c r="E24" s="92">
        <v>0</v>
      </c>
      <c r="F24" s="153"/>
      <c r="G24" s="92">
        <v>0</v>
      </c>
      <c r="H24" s="92">
        <v>0</v>
      </c>
      <c r="I24" s="92"/>
      <c r="J24" s="85"/>
      <c r="K24" s="85"/>
    </row>
    <row r="25" spans="1:14" ht="13.8" x14ac:dyDescent="0.25">
      <c r="A25" s="147">
        <v>5</v>
      </c>
      <c r="B25" s="156" t="s">
        <v>196</v>
      </c>
      <c r="C25" s="93" t="s">
        <v>18</v>
      </c>
      <c r="D25" s="87" t="s">
        <v>18</v>
      </c>
      <c r="E25" s="94" t="s">
        <v>89</v>
      </c>
      <c r="F25" s="87" t="s">
        <v>41</v>
      </c>
      <c r="G25" s="151"/>
      <c r="H25" s="93" t="s">
        <v>62</v>
      </c>
      <c r="I25" s="93"/>
      <c r="J25" s="84"/>
      <c r="K25" s="84"/>
    </row>
    <row r="26" spans="1:14" ht="15" customHeight="1" x14ac:dyDescent="0.25">
      <c r="A26" s="147"/>
      <c r="B26" s="156"/>
      <c r="C26" s="89">
        <v>0</v>
      </c>
      <c r="D26" s="89">
        <v>0</v>
      </c>
      <c r="E26" s="89">
        <v>1</v>
      </c>
      <c r="F26" s="90">
        <v>3</v>
      </c>
      <c r="G26" s="152"/>
      <c r="H26" s="89">
        <v>1</v>
      </c>
      <c r="I26" s="91" t="s">
        <v>211</v>
      </c>
      <c r="J26" s="154">
        <f>C26+D26+E26+F26+H26+C28+D28+E28+F28+H28</f>
        <v>11</v>
      </c>
      <c r="K26" s="155" t="s">
        <v>8</v>
      </c>
    </row>
    <row r="27" spans="1:14" ht="15" customHeight="1" x14ac:dyDescent="0.25">
      <c r="A27" s="147"/>
      <c r="B27" s="156"/>
      <c r="C27" s="91" t="s">
        <v>89</v>
      </c>
      <c r="D27" s="91" t="s">
        <v>10</v>
      </c>
      <c r="E27" s="91" t="s">
        <v>89</v>
      </c>
      <c r="F27" s="91" t="s">
        <v>35</v>
      </c>
      <c r="G27" s="152"/>
      <c r="H27" s="91" t="s">
        <v>89</v>
      </c>
      <c r="I27" s="89">
        <v>8</v>
      </c>
      <c r="J27" s="154"/>
      <c r="K27" s="155"/>
    </row>
    <row r="28" spans="1:14" x14ac:dyDescent="0.25">
      <c r="A28" s="147"/>
      <c r="B28" s="156"/>
      <c r="C28" s="92">
        <v>1</v>
      </c>
      <c r="D28" s="92">
        <v>0</v>
      </c>
      <c r="E28" s="92">
        <v>1</v>
      </c>
      <c r="F28" s="92">
        <v>3</v>
      </c>
      <c r="G28" s="153"/>
      <c r="H28" s="92">
        <v>1</v>
      </c>
      <c r="I28" s="92"/>
      <c r="J28" s="85"/>
      <c r="K28" s="85"/>
    </row>
    <row r="29" spans="1:14" ht="13.8" x14ac:dyDescent="0.25">
      <c r="A29" s="147">
        <v>6</v>
      </c>
      <c r="B29" s="156" t="s">
        <v>157</v>
      </c>
      <c r="C29" s="93" t="s">
        <v>49</v>
      </c>
      <c r="D29" s="87" t="s">
        <v>12</v>
      </c>
      <c r="E29" s="94" t="s">
        <v>12</v>
      </c>
      <c r="F29" s="87" t="s">
        <v>28</v>
      </c>
      <c r="G29" s="87" t="s">
        <v>62</v>
      </c>
      <c r="H29" s="151"/>
      <c r="I29" s="93"/>
      <c r="J29" s="84"/>
      <c r="K29" s="84"/>
    </row>
    <row r="30" spans="1:14" ht="15" customHeight="1" x14ac:dyDescent="0.25">
      <c r="A30" s="147"/>
      <c r="B30" s="156"/>
      <c r="C30" s="89">
        <v>1</v>
      </c>
      <c r="D30" s="89">
        <v>0</v>
      </c>
      <c r="E30" s="89">
        <v>0</v>
      </c>
      <c r="F30" s="90">
        <v>3</v>
      </c>
      <c r="G30" s="89">
        <v>1</v>
      </c>
      <c r="H30" s="152"/>
      <c r="I30" s="91" t="s">
        <v>212</v>
      </c>
      <c r="J30" s="154">
        <f>C30+D30+E30+F30+G30+C32+D32+E32+F32+G32</f>
        <v>10</v>
      </c>
      <c r="K30" s="155" t="s">
        <v>66</v>
      </c>
    </row>
    <row r="31" spans="1:14" ht="15" customHeight="1" x14ac:dyDescent="0.25">
      <c r="A31" s="147"/>
      <c r="B31" s="156"/>
      <c r="C31" s="91" t="s">
        <v>89</v>
      </c>
      <c r="D31" s="91" t="s">
        <v>15</v>
      </c>
      <c r="E31" s="91" t="s">
        <v>75</v>
      </c>
      <c r="F31" s="91" t="s">
        <v>206</v>
      </c>
      <c r="G31" s="91" t="s">
        <v>89</v>
      </c>
      <c r="H31" s="152"/>
      <c r="I31" s="89">
        <v>6</v>
      </c>
      <c r="J31" s="154"/>
      <c r="K31" s="155"/>
    </row>
    <row r="32" spans="1:14" x14ac:dyDescent="0.25">
      <c r="A32" s="147"/>
      <c r="B32" s="156"/>
      <c r="C32" s="92">
        <v>1</v>
      </c>
      <c r="D32" s="92">
        <v>0</v>
      </c>
      <c r="E32" s="92">
        <v>0</v>
      </c>
      <c r="F32" s="92">
        <v>3</v>
      </c>
      <c r="G32" s="92">
        <v>1</v>
      </c>
      <c r="H32" s="153"/>
      <c r="I32" s="92"/>
      <c r="J32" s="86"/>
      <c r="K32" s="85"/>
    </row>
  </sheetData>
  <mergeCells count="44">
    <mergeCell ref="A1:K1"/>
    <mergeCell ref="A2:K2"/>
    <mergeCell ref="A3:K3"/>
    <mergeCell ref="A29:A32"/>
    <mergeCell ref="B29:B32"/>
    <mergeCell ref="H29:H32"/>
    <mergeCell ref="J30:J31"/>
    <mergeCell ref="K30:K31"/>
    <mergeCell ref="A25:A28"/>
    <mergeCell ref="B25:B28"/>
    <mergeCell ref="G25:G28"/>
    <mergeCell ref="J26:J27"/>
    <mergeCell ref="K26:K27"/>
    <mergeCell ref="A21:A24"/>
    <mergeCell ref="B21:B24"/>
    <mergeCell ref="F21:F24"/>
    <mergeCell ref="J22:J23"/>
    <mergeCell ref="K22:K23"/>
    <mergeCell ref="A17:A20"/>
    <mergeCell ref="B17:B20"/>
    <mergeCell ref="E17:E20"/>
    <mergeCell ref="J18:J19"/>
    <mergeCell ref="K18:K19"/>
    <mergeCell ref="A13:A16"/>
    <mergeCell ref="B13:B16"/>
    <mergeCell ref="D13:D16"/>
    <mergeCell ref="J14:J15"/>
    <mergeCell ref="K14:K15"/>
    <mergeCell ref="K7:K8"/>
    <mergeCell ref="A9:A12"/>
    <mergeCell ref="B9:B12"/>
    <mergeCell ref="C9:C12"/>
    <mergeCell ref="J10:J11"/>
    <mergeCell ref="K10:K11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</mergeCells>
  <pageMargins left="0.51181102362204722" right="0.11811023622047245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9"/>
  <sheetViews>
    <sheetView topLeftCell="A19" workbookViewId="0">
      <selection activeCell="F36" sqref="F36"/>
    </sheetView>
  </sheetViews>
  <sheetFormatPr defaultColWidth="9.109375" defaultRowHeight="13.2" x14ac:dyDescent="0.25"/>
  <cols>
    <col min="1" max="1" width="7.109375" style="1" customWidth="1"/>
    <col min="2" max="2" width="32.6640625" style="1" customWidth="1"/>
    <col min="3" max="5" width="10" style="1" customWidth="1"/>
    <col min="6" max="6" width="8.5546875" style="1" customWidth="1"/>
    <col min="7" max="7" width="12.88671875" style="1" customWidth="1"/>
    <col min="8" max="8" width="10.109375" style="1" customWidth="1"/>
    <col min="9" max="9" width="9" style="1" customWidth="1"/>
    <col min="10" max="10" width="2.88671875" style="1" customWidth="1"/>
    <col min="11" max="16384" width="9.109375" style="1"/>
  </cols>
  <sheetData>
    <row r="1" spans="1:8" ht="18" x14ac:dyDescent="0.35">
      <c r="A1" s="120" t="s">
        <v>152</v>
      </c>
      <c r="B1" s="121"/>
      <c r="C1" s="121"/>
      <c r="D1" s="121"/>
      <c r="E1" s="121"/>
      <c r="F1" s="121"/>
      <c r="G1" s="121"/>
      <c r="H1" s="121"/>
    </row>
    <row r="2" spans="1:8" ht="18" x14ac:dyDescent="0.35">
      <c r="A2" s="120" t="s">
        <v>44</v>
      </c>
      <c r="B2" s="121"/>
      <c r="C2" s="121"/>
      <c r="D2" s="121"/>
      <c r="E2" s="121"/>
      <c r="F2" s="121"/>
      <c r="G2" s="121"/>
      <c r="H2" s="121"/>
    </row>
    <row r="3" spans="1:8" ht="18" x14ac:dyDescent="0.35">
      <c r="A3" s="120" t="s">
        <v>19</v>
      </c>
      <c r="B3" s="121"/>
      <c r="C3" s="121"/>
      <c r="D3" s="121"/>
      <c r="E3" s="121"/>
      <c r="F3" s="121"/>
      <c r="G3" s="121"/>
      <c r="H3" s="121"/>
    </row>
    <row r="4" spans="1:8" s="12" customFormat="1" ht="12" x14ac:dyDescent="0.3">
      <c r="C4" s="14"/>
    </row>
    <row r="5" spans="1:8" ht="15.6" x14ac:dyDescent="0.3">
      <c r="A5" s="3" t="s">
        <v>34</v>
      </c>
    </row>
    <row r="6" spans="1:8" ht="15.6" x14ac:dyDescent="0.3">
      <c r="A6" s="3" t="s">
        <v>153</v>
      </c>
    </row>
    <row r="7" spans="1:8" s="12" customFormat="1" ht="12" x14ac:dyDescent="0.3">
      <c r="A7" s="24"/>
    </row>
    <row r="8" spans="1:8" s="2" customFormat="1" ht="16.2" thickBot="1" x14ac:dyDescent="0.35">
      <c r="A8" s="5"/>
      <c r="B8" s="2" t="s">
        <v>39</v>
      </c>
      <c r="C8" s="18"/>
      <c r="D8" s="18"/>
      <c r="E8" s="19"/>
      <c r="F8" s="19"/>
      <c r="G8" s="5"/>
      <c r="H8" s="18"/>
    </row>
    <row r="9" spans="1:8" s="2" customFormat="1" ht="19.5" customHeight="1" x14ac:dyDescent="0.3">
      <c r="A9" s="111" t="s">
        <v>1</v>
      </c>
      <c r="B9" s="103" t="s">
        <v>0</v>
      </c>
      <c r="C9" s="103">
        <v>1</v>
      </c>
      <c r="D9" s="103">
        <v>2</v>
      </c>
      <c r="E9" s="103">
        <v>3</v>
      </c>
      <c r="F9" s="111" t="s">
        <v>2</v>
      </c>
      <c r="G9" s="16" t="s">
        <v>3</v>
      </c>
      <c r="H9" s="111" t="s">
        <v>5</v>
      </c>
    </row>
    <row r="10" spans="1:8" s="2" customFormat="1" ht="19.5" customHeight="1" thickBot="1" x14ac:dyDescent="0.35">
      <c r="A10" s="112"/>
      <c r="B10" s="104"/>
      <c r="C10" s="104"/>
      <c r="D10" s="104"/>
      <c r="E10" s="104"/>
      <c r="F10" s="112"/>
      <c r="G10" s="17" t="s">
        <v>4</v>
      </c>
      <c r="H10" s="112"/>
    </row>
    <row r="11" spans="1:8" s="2" customFormat="1" ht="19.5" customHeight="1" x14ac:dyDescent="0.3">
      <c r="A11" s="103">
        <v>1</v>
      </c>
      <c r="B11" s="103" t="s">
        <v>154</v>
      </c>
      <c r="C11" s="145"/>
      <c r="D11" s="9" t="s">
        <v>52</v>
      </c>
      <c r="E11" s="9" t="s">
        <v>93</v>
      </c>
      <c r="F11" s="107">
        <f>D12+E12</f>
        <v>4</v>
      </c>
      <c r="G11" s="107" t="s">
        <v>94</v>
      </c>
      <c r="H11" s="113" t="s">
        <v>57</v>
      </c>
    </row>
    <row r="12" spans="1:8" s="2" customFormat="1" ht="19.5" customHeight="1" thickBot="1" x14ac:dyDescent="0.35">
      <c r="A12" s="104"/>
      <c r="B12" s="104"/>
      <c r="C12" s="146"/>
      <c r="D12" s="8">
        <v>3</v>
      </c>
      <c r="E12" s="8">
        <v>1</v>
      </c>
      <c r="F12" s="108"/>
      <c r="G12" s="117"/>
      <c r="H12" s="114"/>
    </row>
    <row r="13" spans="1:8" s="2" customFormat="1" ht="19.5" customHeight="1" x14ac:dyDescent="0.3">
      <c r="A13" s="103">
        <v>2</v>
      </c>
      <c r="B13" s="103" t="s">
        <v>156</v>
      </c>
      <c r="C13" s="9" t="s">
        <v>55</v>
      </c>
      <c r="D13" s="115"/>
      <c r="E13" s="9" t="s">
        <v>18</v>
      </c>
      <c r="F13" s="107">
        <f>C14+E14</f>
        <v>0</v>
      </c>
      <c r="G13" s="107" t="s">
        <v>51</v>
      </c>
      <c r="H13" s="113" t="s">
        <v>7</v>
      </c>
    </row>
    <row r="14" spans="1:8" s="2" customFormat="1" ht="19.5" customHeight="1" thickBot="1" x14ac:dyDescent="0.35">
      <c r="A14" s="104"/>
      <c r="B14" s="104"/>
      <c r="C14" s="8">
        <v>0</v>
      </c>
      <c r="D14" s="116"/>
      <c r="E14" s="8">
        <v>0</v>
      </c>
      <c r="F14" s="108"/>
      <c r="G14" s="117"/>
      <c r="H14" s="114"/>
    </row>
    <row r="15" spans="1:8" s="2" customFormat="1" ht="19.5" customHeight="1" x14ac:dyDescent="0.3">
      <c r="A15" s="103">
        <v>3</v>
      </c>
      <c r="B15" s="103" t="s">
        <v>60</v>
      </c>
      <c r="C15" s="7" t="s">
        <v>93</v>
      </c>
      <c r="D15" s="7" t="s">
        <v>17</v>
      </c>
      <c r="E15" s="115"/>
      <c r="F15" s="107">
        <f>C16+D16</f>
        <v>4</v>
      </c>
      <c r="G15" s="107" t="s">
        <v>68</v>
      </c>
      <c r="H15" s="113" t="s">
        <v>26</v>
      </c>
    </row>
    <row r="16" spans="1:8" s="2" customFormat="1" ht="19.5" customHeight="1" thickBot="1" x14ac:dyDescent="0.35">
      <c r="A16" s="104"/>
      <c r="B16" s="104"/>
      <c r="C16" s="35">
        <v>1</v>
      </c>
      <c r="D16" s="35">
        <v>3</v>
      </c>
      <c r="E16" s="116"/>
      <c r="F16" s="108"/>
      <c r="G16" s="117"/>
      <c r="H16" s="114"/>
    </row>
    <row r="17" spans="1:9" s="2" customFormat="1" ht="19.5" customHeight="1" x14ac:dyDescent="0.3">
      <c r="A17" s="1"/>
      <c r="B17" s="1"/>
      <c r="C17" s="1"/>
      <c r="D17" s="1"/>
      <c r="E17" s="1"/>
      <c r="F17" s="1"/>
      <c r="G17" s="1"/>
      <c r="H17" s="1"/>
    </row>
    <row r="18" spans="1:9" s="2" customFormat="1" ht="16.2" thickBot="1" x14ac:dyDescent="0.35">
      <c r="A18" s="5"/>
      <c r="B18" s="2" t="s">
        <v>40</v>
      </c>
      <c r="C18" s="18"/>
      <c r="D18" s="18"/>
      <c r="E18" s="19"/>
      <c r="F18" s="19"/>
      <c r="G18" s="5"/>
      <c r="H18" s="18"/>
    </row>
    <row r="19" spans="1:9" s="2" customFormat="1" ht="20.25" customHeight="1" x14ac:dyDescent="0.3">
      <c r="A19" s="111" t="s">
        <v>1</v>
      </c>
      <c r="B19" s="103" t="s">
        <v>0</v>
      </c>
      <c r="C19" s="103">
        <v>1</v>
      </c>
      <c r="D19" s="103">
        <v>2</v>
      </c>
      <c r="E19" s="103">
        <v>3</v>
      </c>
      <c r="F19" s="111" t="s">
        <v>2</v>
      </c>
      <c r="G19" s="16" t="s">
        <v>3</v>
      </c>
      <c r="H19" s="111" t="s">
        <v>5</v>
      </c>
    </row>
    <row r="20" spans="1:9" s="2" customFormat="1" ht="20.25" customHeight="1" thickBot="1" x14ac:dyDescent="0.35">
      <c r="A20" s="112"/>
      <c r="B20" s="104"/>
      <c r="C20" s="104"/>
      <c r="D20" s="104"/>
      <c r="E20" s="104"/>
      <c r="F20" s="112"/>
      <c r="G20" s="17" t="s">
        <v>4</v>
      </c>
      <c r="H20" s="112"/>
    </row>
    <row r="21" spans="1:9" s="2" customFormat="1" ht="20.25" customHeight="1" x14ac:dyDescent="0.3">
      <c r="A21" s="103">
        <v>1</v>
      </c>
      <c r="B21" s="103" t="s">
        <v>155</v>
      </c>
      <c r="C21" s="145"/>
      <c r="D21" s="9" t="s">
        <v>100</v>
      </c>
      <c r="E21" s="9" t="s">
        <v>158</v>
      </c>
      <c r="F21" s="107">
        <f>D22+E22</f>
        <v>0</v>
      </c>
      <c r="G21" s="107" t="s">
        <v>163</v>
      </c>
      <c r="H21" s="113" t="s">
        <v>7</v>
      </c>
      <c r="I21" s="12"/>
    </row>
    <row r="22" spans="1:9" s="2" customFormat="1" ht="20.25" customHeight="1" thickBot="1" x14ac:dyDescent="0.35">
      <c r="A22" s="104"/>
      <c r="B22" s="104"/>
      <c r="C22" s="146"/>
      <c r="D22" s="8">
        <v>0</v>
      </c>
      <c r="E22" s="8">
        <v>0</v>
      </c>
      <c r="F22" s="108"/>
      <c r="G22" s="117"/>
      <c r="H22" s="114"/>
      <c r="I22" s="12"/>
    </row>
    <row r="23" spans="1:9" s="2" customFormat="1" ht="20.25" customHeight="1" x14ac:dyDescent="0.3">
      <c r="A23" s="103">
        <v>2</v>
      </c>
      <c r="B23" s="103" t="s">
        <v>97</v>
      </c>
      <c r="C23" s="9" t="s">
        <v>159</v>
      </c>
      <c r="D23" s="115"/>
      <c r="E23" s="9" t="s">
        <v>25</v>
      </c>
      <c r="F23" s="107">
        <f>C24+E24</f>
        <v>6</v>
      </c>
      <c r="G23" s="107" t="s">
        <v>164</v>
      </c>
      <c r="H23" s="113" t="s">
        <v>6</v>
      </c>
    </row>
    <row r="24" spans="1:9" s="2" customFormat="1" ht="20.25" customHeight="1" thickBot="1" x14ac:dyDescent="0.35">
      <c r="A24" s="104"/>
      <c r="B24" s="104"/>
      <c r="C24" s="8">
        <v>3</v>
      </c>
      <c r="D24" s="116"/>
      <c r="E24" s="8">
        <v>3</v>
      </c>
      <c r="F24" s="108"/>
      <c r="G24" s="117"/>
      <c r="H24" s="114"/>
    </row>
    <row r="25" spans="1:9" s="2" customFormat="1" ht="20.25" customHeight="1" x14ac:dyDescent="0.3">
      <c r="A25" s="103">
        <v>3</v>
      </c>
      <c r="B25" s="103" t="s">
        <v>157</v>
      </c>
      <c r="C25" s="7" t="s">
        <v>160</v>
      </c>
      <c r="D25" s="7" t="s">
        <v>10</v>
      </c>
      <c r="E25" s="115"/>
      <c r="F25" s="107">
        <f>C26+D26</f>
        <v>3</v>
      </c>
      <c r="G25" s="107" t="s">
        <v>165</v>
      </c>
      <c r="H25" s="113" t="s">
        <v>26</v>
      </c>
    </row>
    <row r="26" spans="1:9" s="2" customFormat="1" ht="20.25" customHeight="1" thickBot="1" x14ac:dyDescent="0.35">
      <c r="A26" s="104"/>
      <c r="B26" s="104"/>
      <c r="C26" s="35">
        <v>3</v>
      </c>
      <c r="D26" s="35">
        <v>0</v>
      </c>
      <c r="E26" s="116"/>
      <c r="F26" s="108"/>
      <c r="G26" s="117"/>
      <c r="H26" s="114"/>
    </row>
    <row r="27" spans="1:9" s="2" customFormat="1" ht="20.25" customHeight="1" x14ac:dyDescent="0.3">
      <c r="A27" s="1"/>
      <c r="B27" s="1"/>
      <c r="C27" s="1"/>
      <c r="D27" s="1"/>
      <c r="E27" s="1"/>
      <c r="F27" s="1"/>
      <c r="G27" s="1"/>
      <c r="H27" s="1"/>
    </row>
    <row r="28" spans="1:9" s="2" customFormat="1" ht="15.6" x14ac:dyDescent="0.3">
      <c r="A28" s="2" t="s">
        <v>16</v>
      </c>
      <c r="B28" s="1"/>
      <c r="C28" s="1"/>
      <c r="D28" s="1"/>
      <c r="E28" s="1"/>
      <c r="F28" s="1"/>
    </row>
    <row r="29" spans="1:9" s="2" customFormat="1" ht="20.399999999999999" x14ac:dyDescent="0.3">
      <c r="A29" s="26" t="s">
        <v>45</v>
      </c>
      <c r="B29" s="36" t="str">
        <f>B13</f>
        <v>MFK "Nemenčinė"</v>
      </c>
      <c r="C29" s="37"/>
      <c r="D29" s="27" t="s">
        <v>48</v>
      </c>
      <c r="E29" s="36" t="str">
        <f>B21</f>
        <v>Gargždų "Banga" II</v>
      </c>
      <c r="F29" s="38"/>
      <c r="G29" s="37"/>
      <c r="H29" s="28" t="s">
        <v>41</v>
      </c>
    </row>
    <row r="30" spans="1:9" s="2" customFormat="1" ht="20.399999999999999" x14ac:dyDescent="0.3">
      <c r="A30" s="26" t="s">
        <v>46</v>
      </c>
      <c r="B30" s="122" t="str">
        <f>B15</f>
        <v xml:space="preserve">Ukmergės SC </v>
      </c>
      <c r="C30" s="123"/>
      <c r="D30" s="27" t="s">
        <v>48</v>
      </c>
      <c r="E30" s="122" t="str">
        <f>B25</f>
        <v>Kauno SM "Tauras"</v>
      </c>
      <c r="F30" s="129"/>
      <c r="G30" s="123"/>
      <c r="H30" s="28" t="s">
        <v>72</v>
      </c>
      <c r="I30" s="45"/>
    </row>
    <row r="31" spans="1:9" s="2" customFormat="1" ht="20.399999999999999" x14ac:dyDescent="0.3">
      <c r="A31" s="26" t="s">
        <v>47</v>
      </c>
      <c r="B31" s="122" t="str">
        <f>B11</f>
        <v>Gargždų "Banga" I</v>
      </c>
      <c r="C31" s="123"/>
      <c r="D31" s="27" t="s">
        <v>48</v>
      </c>
      <c r="E31" s="122" t="str">
        <f>B23</f>
        <v xml:space="preserve">Vilniaus MFA "Žalgiris" </v>
      </c>
      <c r="F31" s="129"/>
      <c r="G31" s="123"/>
      <c r="H31" s="28" t="s">
        <v>56</v>
      </c>
    </row>
    <row r="32" spans="1:9" s="2" customFormat="1" ht="17.399999999999999" x14ac:dyDescent="0.3">
      <c r="F32" s="11"/>
      <c r="G32" s="11"/>
    </row>
    <row r="33" spans="1:7" ht="15.6" x14ac:dyDescent="0.3">
      <c r="A33" s="2" t="s">
        <v>20</v>
      </c>
      <c r="B33" s="2"/>
      <c r="C33" s="2" t="s">
        <v>21</v>
      </c>
      <c r="D33" s="2"/>
      <c r="E33" s="2"/>
      <c r="F33" s="2" t="s">
        <v>22</v>
      </c>
      <c r="G33" s="2"/>
    </row>
    <row r="34" spans="1:7" s="2" customFormat="1" ht="15.6" x14ac:dyDescent="0.3">
      <c r="A34" s="2">
        <v>1</v>
      </c>
      <c r="B34" s="2" t="str">
        <f>E31</f>
        <v xml:space="preserve">Vilniaus MFA "Žalgiris" </v>
      </c>
      <c r="C34" s="2" t="s">
        <v>167</v>
      </c>
      <c r="F34" s="2" t="s">
        <v>101</v>
      </c>
    </row>
    <row r="35" spans="1:7" s="2" customFormat="1" ht="15.6" x14ac:dyDescent="0.3">
      <c r="A35" s="2">
        <v>2</v>
      </c>
      <c r="B35" s="2" t="str">
        <f>B31</f>
        <v>Gargždų "Banga" I</v>
      </c>
      <c r="C35" s="2" t="s">
        <v>174</v>
      </c>
      <c r="F35" s="2" t="s">
        <v>142</v>
      </c>
    </row>
    <row r="36" spans="1:7" s="2" customFormat="1" ht="15.6" x14ac:dyDescent="0.3">
      <c r="A36" s="2">
        <v>3</v>
      </c>
      <c r="B36" s="2" t="str">
        <f>B30</f>
        <v xml:space="preserve">Ukmergės SC </v>
      </c>
      <c r="C36" s="2" t="s">
        <v>173</v>
      </c>
      <c r="F36" s="2" t="s">
        <v>166</v>
      </c>
    </row>
    <row r="37" spans="1:7" s="2" customFormat="1" ht="15.6" x14ac:dyDescent="0.3">
      <c r="A37" s="2">
        <v>4</v>
      </c>
      <c r="B37" s="2" t="str">
        <f>E30</f>
        <v>Kauno SM "Tauras"</v>
      </c>
      <c r="C37" s="2" t="s">
        <v>172</v>
      </c>
      <c r="F37" s="2" t="s">
        <v>161</v>
      </c>
    </row>
    <row r="38" spans="1:7" s="2" customFormat="1" ht="15.6" x14ac:dyDescent="0.3">
      <c r="A38" s="2">
        <v>5</v>
      </c>
      <c r="B38" s="2" t="str">
        <f>B29</f>
        <v>MFK "Nemenčinė"</v>
      </c>
      <c r="F38" s="2" t="s">
        <v>162</v>
      </c>
    </row>
    <row r="39" spans="1:7" s="2" customFormat="1" ht="15.6" x14ac:dyDescent="0.3">
      <c r="A39" s="2">
        <v>6</v>
      </c>
      <c r="B39" s="2" t="str">
        <f>E29</f>
        <v>Gargždų "Banga" II</v>
      </c>
      <c r="F39" s="2" t="s">
        <v>191</v>
      </c>
    </row>
    <row r="40" spans="1:7" s="2" customFormat="1" ht="15.6" x14ac:dyDescent="0.3"/>
    <row r="41" spans="1:7" ht="15.6" x14ac:dyDescent="0.3">
      <c r="A41" s="2" t="s">
        <v>104</v>
      </c>
      <c r="B41" s="2"/>
      <c r="C41" s="2"/>
      <c r="D41" s="2" t="s">
        <v>169</v>
      </c>
      <c r="E41" s="2"/>
    </row>
    <row r="42" spans="1:7" ht="15.6" x14ac:dyDescent="0.3">
      <c r="A42" s="2" t="s">
        <v>105</v>
      </c>
      <c r="B42" s="2"/>
      <c r="C42" s="2"/>
      <c r="D42" s="2" t="s">
        <v>170</v>
      </c>
      <c r="E42" s="2"/>
      <c r="F42" s="2"/>
    </row>
    <row r="43" spans="1:7" ht="15.6" x14ac:dyDescent="0.3">
      <c r="A43" s="2" t="s">
        <v>106</v>
      </c>
      <c r="B43" s="2"/>
      <c r="C43" s="2"/>
      <c r="D43" s="2" t="s">
        <v>171</v>
      </c>
      <c r="E43" s="2"/>
      <c r="F43" s="2"/>
    </row>
    <row r="44" spans="1:7" ht="15.6" x14ac:dyDescent="0.3">
      <c r="A44" s="2" t="s">
        <v>147</v>
      </c>
      <c r="B44" s="2"/>
      <c r="C44" s="2"/>
      <c r="D44" s="2" t="s">
        <v>168</v>
      </c>
      <c r="E44" s="2"/>
      <c r="F44" s="2"/>
    </row>
    <row r="45" spans="1:7" ht="15.6" x14ac:dyDescent="0.3">
      <c r="A45" s="2"/>
      <c r="B45" s="2"/>
      <c r="C45" s="2"/>
      <c r="D45" s="2"/>
    </row>
    <row r="46" spans="1:7" ht="13.8" x14ac:dyDescent="0.25">
      <c r="A46" s="10"/>
      <c r="B46" s="10"/>
      <c r="D46" s="10"/>
      <c r="E46" s="10"/>
    </row>
    <row r="47" spans="1:7" ht="15.6" x14ac:dyDescent="0.3">
      <c r="A47" s="2" t="s">
        <v>38</v>
      </c>
      <c r="E47" s="3"/>
      <c r="F47" s="3" t="s">
        <v>31</v>
      </c>
      <c r="G47" s="3"/>
    </row>
    <row r="48" spans="1:7" x14ac:dyDescent="0.25">
      <c r="E48" s="25"/>
      <c r="F48" s="25"/>
      <c r="G48" s="25"/>
    </row>
    <row r="49" spans="1:7" ht="15.6" x14ac:dyDescent="0.3">
      <c r="A49" s="2" t="s">
        <v>37</v>
      </c>
      <c r="E49" s="3"/>
      <c r="F49" s="3" t="s">
        <v>32</v>
      </c>
      <c r="G49" s="3"/>
    </row>
  </sheetData>
  <mergeCells count="57">
    <mergeCell ref="G15:G16"/>
    <mergeCell ref="H15:H16"/>
    <mergeCell ref="F15:F16"/>
    <mergeCell ref="H19:H20"/>
    <mergeCell ref="F21:F22"/>
    <mergeCell ref="G21:G22"/>
    <mergeCell ref="H21:H22"/>
    <mergeCell ref="F11:F12"/>
    <mergeCell ref="F13:F14"/>
    <mergeCell ref="A15:A16"/>
    <mergeCell ref="B15:B16"/>
    <mergeCell ref="E15:E16"/>
    <mergeCell ref="B11:B12"/>
    <mergeCell ref="C11:C12"/>
    <mergeCell ref="A13:A14"/>
    <mergeCell ref="B13:B14"/>
    <mergeCell ref="D13:D14"/>
    <mergeCell ref="A11:A12"/>
    <mergeCell ref="A1:H1"/>
    <mergeCell ref="A2:H2"/>
    <mergeCell ref="A3:H3"/>
    <mergeCell ref="A9:A10"/>
    <mergeCell ref="B9:B10"/>
    <mergeCell ref="C9:C10"/>
    <mergeCell ref="D9:D10"/>
    <mergeCell ref="E9:E10"/>
    <mergeCell ref="F9:F10"/>
    <mergeCell ref="H13:H14"/>
    <mergeCell ref="G11:G12"/>
    <mergeCell ref="H11:H12"/>
    <mergeCell ref="G13:G14"/>
    <mergeCell ref="H9:H10"/>
    <mergeCell ref="E19:E20"/>
    <mergeCell ref="F19:F20"/>
    <mergeCell ref="B23:B24"/>
    <mergeCell ref="A19:A20"/>
    <mergeCell ref="B19:B20"/>
    <mergeCell ref="C19:C20"/>
    <mergeCell ref="D19:D20"/>
    <mergeCell ref="B21:B22"/>
    <mergeCell ref="C21:C22"/>
    <mergeCell ref="F23:F24"/>
    <mergeCell ref="A23:A24"/>
    <mergeCell ref="A21:A22"/>
    <mergeCell ref="D23:D24"/>
    <mergeCell ref="A25:A26"/>
    <mergeCell ref="B25:B26"/>
    <mergeCell ref="E25:E26"/>
    <mergeCell ref="F25:F26"/>
    <mergeCell ref="B31:C31"/>
    <mergeCell ref="E31:G31"/>
    <mergeCell ref="H25:H26"/>
    <mergeCell ref="B30:C30"/>
    <mergeCell ref="E30:G30"/>
    <mergeCell ref="H23:H24"/>
    <mergeCell ref="G25:G26"/>
    <mergeCell ref="G23:G24"/>
  </mergeCells>
  <phoneticPr fontId="11" type="noConversion"/>
  <pageMargins left="0.94488188976377963" right="0.15748031496062992" top="0.59055118110236227" bottom="0.19685039370078741" header="0.51181102362204722" footer="0.51181102362204722"/>
  <pageSetup scale="86" orientation="portrait" r:id="rId1"/>
  <headerFooter alignWithMargins="0"/>
  <ignoredErrors>
    <ignoredError sqref="C18:H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4"/>
  <sheetViews>
    <sheetView workbookViewId="0">
      <selection activeCell="J32" sqref="J32"/>
    </sheetView>
  </sheetViews>
  <sheetFormatPr defaultColWidth="9.109375" defaultRowHeight="13.2" x14ac:dyDescent="0.25"/>
  <cols>
    <col min="1" max="1" width="5.88671875" style="1" customWidth="1"/>
    <col min="2" max="2" width="29.33203125" style="1" customWidth="1"/>
    <col min="3" max="6" width="9.109375" style="1"/>
    <col min="7" max="7" width="12.5546875" style="1" customWidth="1"/>
    <col min="8" max="8" width="13.33203125" style="1" customWidth="1"/>
    <col min="9" max="16384" width="9.109375" style="1"/>
  </cols>
  <sheetData>
    <row r="1" spans="1:10" ht="18" x14ac:dyDescent="0.35">
      <c r="A1" s="120" t="s">
        <v>152</v>
      </c>
      <c r="B1" s="121"/>
      <c r="C1" s="121"/>
      <c r="D1" s="121"/>
      <c r="E1" s="121"/>
      <c r="F1" s="121"/>
      <c r="G1" s="121"/>
      <c r="H1" s="121"/>
    </row>
    <row r="2" spans="1:10" ht="18" x14ac:dyDescent="0.35">
      <c r="A2" s="120" t="s">
        <v>42</v>
      </c>
      <c r="B2" s="121"/>
      <c r="C2" s="121"/>
      <c r="D2" s="121"/>
      <c r="E2" s="121"/>
      <c r="F2" s="121"/>
      <c r="G2" s="121"/>
      <c r="H2" s="121"/>
    </row>
    <row r="3" spans="1:10" ht="18" x14ac:dyDescent="0.35">
      <c r="A3" s="134" t="s">
        <v>19</v>
      </c>
      <c r="B3" s="135"/>
      <c r="C3" s="135"/>
      <c r="D3" s="135"/>
      <c r="E3" s="135"/>
      <c r="F3" s="135"/>
      <c r="G3" s="135"/>
      <c r="H3" s="135"/>
    </row>
    <row r="4" spans="1:10" ht="15.6" x14ac:dyDescent="0.3">
      <c r="A4" s="55" t="s">
        <v>175</v>
      </c>
      <c r="B4" s="56"/>
      <c r="C4" s="56"/>
      <c r="D4" s="56"/>
      <c r="E4" s="56"/>
      <c r="F4" s="56"/>
      <c r="G4" s="56"/>
      <c r="H4" s="56"/>
    </row>
    <row r="5" spans="1:10" ht="15.6" x14ac:dyDescent="0.3">
      <c r="A5" s="55"/>
      <c r="B5" s="56"/>
      <c r="C5" s="56"/>
      <c r="D5" s="56"/>
      <c r="E5" s="56"/>
      <c r="F5" s="56"/>
      <c r="G5" s="56"/>
      <c r="H5" s="56"/>
    </row>
    <row r="6" spans="1:10" ht="16.2" thickBot="1" x14ac:dyDescent="0.35">
      <c r="A6" s="56"/>
      <c r="B6" s="57" t="s">
        <v>54</v>
      </c>
      <c r="C6" s="56"/>
      <c r="D6" s="56"/>
      <c r="E6" s="56"/>
      <c r="F6" s="56"/>
      <c r="G6" s="56"/>
      <c r="H6" s="56"/>
    </row>
    <row r="7" spans="1:10" s="6" customFormat="1" ht="18" customHeight="1" x14ac:dyDescent="0.3">
      <c r="A7" s="132" t="s">
        <v>1</v>
      </c>
      <c r="B7" s="130" t="s">
        <v>0</v>
      </c>
      <c r="C7" s="130">
        <v>1</v>
      </c>
      <c r="D7" s="130">
        <v>2</v>
      </c>
      <c r="E7" s="130">
        <v>3</v>
      </c>
      <c r="F7" s="132" t="s">
        <v>2</v>
      </c>
      <c r="G7" s="58" t="s">
        <v>3</v>
      </c>
      <c r="H7" s="132" t="s">
        <v>5</v>
      </c>
      <c r="I7" s="1"/>
      <c r="J7" s="1"/>
    </row>
    <row r="8" spans="1:10" s="6" customFormat="1" ht="18" thickBot="1" x14ac:dyDescent="0.35">
      <c r="A8" s="133"/>
      <c r="B8" s="131"/>
      <c r="C8" s="131"/>
      <c r="D8" s="131"/>
      <c r="E8" s="131"/>
      <c r="F8" s="133"/>
      <c r="G8" s="59" t="s">
        <v>4</v>
      </c>
      <c r="H8" s="133"/>
      <c r="I8" s="1"/>
      <c r="J8" s="1"/>
    </row>
    <row r="9" spans="1:10" s="6" customFormat="1" ht="18" customHeight="1" x14ac:dyDescent="0.3">
      <c r="A9" s="130">
        <v>1</v>
      </c>
      <c r="B9" s="130" t="s">
        <v>154</v>
      </c>
      <c r="C9" s="136"/>
      <c r="D9" s="60" t="s">
        <v>36</v>
      </c>
      <c r="E9" s="60" t="s">
        <v>176</v>
      </c>
      <c r="F9" s="138">
        <f>D10+E10</f>
        <v>6</v>
      </c>
      <c r="G9" s="138" t="s">
        <v>178</v>
      </c>
      <c r="H9" s="140" t="s">
        <v>6</v>
      </c>
      <c r="I9" s="1"/>
      <c r="J9" s="1"/>
    </row>
    <row r="10" spans="1:10" s="6" customFormat="1" ht="18.75" customHeight="1" thickBot="1" x14ac:dyDescent="0.35">
      <c r="A10" s="131"/>
      <c r="B10" s="131"/>
      <c r="C10" s="137"/>
      <c r="D10" s="61">
        <v>3</v>
      </c>
      <c r="E10" s="61">
        <v>3</v>
      </c>
      <c r="F10" s="142"/>
      <c r="G10" s="139"/>
      <c r="H10" s="141"/>
      <c r="I10" s="1"/>
      <c r="J10" s="1"/>
    </row>
    <row r="11" spans="1:10" s="6" customFormat="1" ht="18" customHeight="1" x14ac:dyDescent="0.3">
      <c r="A11" s="130">
        <v>2</v>
      </c>
      <c r="B11" s="130" t="s">
        <v>155</v>
      </c>
      <c r="C11" s="60" t="s">
        <v>82</v>
      </c>
      <c r="D11" s="143"/>
      <c r="E11" s="60" t="s">
        <v>24</v>
      </c>
      <c r="F11" s="138">
        <f>C12+E12</f>
        <v>3</v>
      </c>
      <c r="G11" s="138" t="s">
        <v>69</v>
      </c>
      <c r="H11" s="140" t="s">
        <v>26</v>
      </c>
      <c r="I11" s="1"/>
      <c r="J11" s="1"/>
    </row>
    <row r="12" spans="1:10" s="6" customFormat="1" ht="18.75" customHeight="1" thickBot="1" x14ac:dyDescent="0.35">
      <c r="A12" s="131"/>
      <c r="B12" s="131"/>
      <c r="C12" s="61">
        <v>0</v>
      </c>
      <c r="D12" s="144"/>
      <c r="E12" s="61">
        <v>3</v>
      </c>
      <c r="F12" s="142"/>
      <c r="G12" s="139"/>
      <c r="H12" s="141"/>
      <c r="I12" s="1"/>
      <c r="J12" s="1"/>
    </row>
    <row r="13" spans="1:10" s="6" customFormat="1" ht="18" customHeight="1" x14ac:dyDescent="0.3">
      <c r="A13" s="130">
        <v>3</v>
      </c>
      <c r="B13" s="130" t="s">
        <v>92</v>
      </c>
      <c r="C13" s="62" t="s">
        <v>177</v>
      </c>
      <c r="D13" s="62" t="s">
        <v>75</v>
      </c>
      <c r="E13" s="143"/>
      <c r="F13" s="138">
        <f>C14+D14</f>
        <v>0</v>
      </c>
      <c r="G13" s="138" t="s">
        <v>70</v>
      </c>
      <c r="H13" s="140" t="s">
        <v>7</v>
      </c>
      <c r="I13" s="1"/>
      <c r="J13" s="1"/>
    </row>
    <row r="14" spans="1:10" s="6" customFormat="1" ht="18.75" customHeight="1" thickBot="1" x14ac:dyDescent="0.35">
      <c r="A14" s="131"/>
      <c r="B14" s="131"/>
      <c r="C14" s="63">
        <v>0</v>
      </c>
      <c r="D14" s="63">
        <v>0</v>
      </c>
      <c r="E14" s="144"/>
      <c r="F14" s="142"/>
      <c r="G14" s="139"/>
      <c r="H14" s="141"/>
      <c r="I14" s="1"/>
      <c r="J14" s="1"/>
    </row>
    <row r="15" spans="1:10" s="6" customFormat="1" ht="18.75" customHeight="1" x14ac:dyDescent="0.35">
      <c r="A15" s="65"/>
      <c r="B15" s="65"/>
      <c r="C15" s="66"/>
      <c r="D15" s="66"/>
      <c r="E15" s="67"/>
      <c r="F15" s="68"/>
      <c r="G15" s="69"/>
      <c r="H15" s="70"/>
      <c r="I15" s="1"/>
      <c r="J15" s="1"/>
    </row>
    <row r="16" spans="1:10" s="6" customFormat="1" ht="18" thickBot="1" x14ac:dyDescent="0.35">
      <c r="A16" s="64"/>
      <c r="B16" s="57" t="s">
        <v>185</v>
      </c>
      <c r="C16" s="64"/>
      <c r="D16" s="64"/>
      <c r="E16" s="64"/>
      <c r="F16" s="64"/>
      <c r="G16" s="64"/>
      <c r="H16" s="64"/>
    </row>
    <row r="17" spans="1:10" s="6" customFormat="1" ht="18" customHeight="1" x14ac:dyDescent="0.3">
      <c r="A17" s="132" t="s">
        <v>1</v>
      </c>
      <c r="B17" s="130" t="s">
        <v>0</v>
      </c>
      <c r="C17" s="130">
        <v>1</v>
      </c>
      <c r="D17" s="130">
        <v>2</v>
      </c>
      <c r="E17" s="130">
        <v>3</v>
      </c>
      <c r="F17" s="132" t="s">
        <v>2</v>
      </c>
      <c r="G17" s="58" t="s">
        <v>3</v>
      </c>
      <c r="H17" s="132" t="s">
        <v>5</v>
      </c>
      <c r="I17" s="1"/>
      <c r="J17" s="1"/>
    </row>
    <row r="18" spans="1:10" s="6" customFormat="1" ht="18" thickBot="1" x14ac:dyDescent="0.35">
      <c r="A18" s="133"/>
      <c r="B18" s="131"/>
      <c r="C18" s="131"/>
      <c r="D18" s="131"/>
      <c r="E18" s="131"/>
      <c r="F18" s="133"/>
      <c r="G18" s="59" t="s">
        <v>4</v>
      </c>
      <c r="H18" s="133"/>
      <c r="I18" s="1"/>
      <c r="J18" s="1"/>
    </row>
    <row r="19" spans="1:10" s="6" customFormat="1" ht="18" customHeight="1" x14ac:dyDescent="0.3">
      <c r="A19" s="130">
        <v>1</v>
      </c>
      <c r="B19" s="130" t="s">
        <v>98</v>
      </c>
      <c r="C19" s="136"/>
      <c r="D19" s="60" t="s">
        <v>180</v>
      </c>
      <c r="E19" s="60" t="s">
        <v>125</v>
      </c>
      <c r="F19" s="138">
        <f>D20+E20</f>
        <v>6</v>
      </c>
      <c r="G19" s="138" t="s">
        <v>182</v>
      </c>
      <c r="H19" s="140" t="s">
        <v>57</v>
      </c>
      <c r="I19" s="1"/>
      <c r="J19" s="1"/>
    </row>
    <row r="20" spans="1:10" s="6" customFormat="1" ht="18.75" customHeight="1" thickBot="1" x14ac:dyDescent="0.35">
      <c r="A20" s="131"/>
      <c r="B20" s="131"/>
      <c r="C20" s="137"/>
      <c r="D20" s="61">
        <v>3</v>
      </c>
      <c r="E20" s="61">
        <v>3</v>
      </c>
      <c r="F20" s="142"/>
      <c r="G20" s="139"/>
      <c r="H20" s="141"/>
      <c r="I20" s="1"/>
      <c r="J20" s="1"/>
    </row>
    <row r="21" spans="1:10" s="6" customFormat="1" ht="18" customHeight="1" x14ac:dyDescent="0.3">
      <c r="A21" s="103">
        <v>2</v>
      </c>
      <c r="B21" s="103" t="s">
        <v>99</v>
      </c>
      <c r="C21" s="9" t="s">
        <v>181</v>
      </c>
      <c r="D21" s="115"/>
      <c r="E21" s="9" t="s">
        <v>70</v>
      </c>
      <c r="F21" s="107">
        <f>C22+E22</f>
        <v>0</v>
      </c>
      <c r="G21" s="107" t="s">
        <v>183</v>
      </c>
      <c r="H21" s="113" t="s">
        <v>7</v>
      </c>
      <c r="I21" s="1"/>
      <c r="J21" s="1"/>
    </row>
    <row r="22" spans="1:10" s="6" customFormat="1" ht="18.75" customHeight="1" thickBot="1" x14ac:dyDescent="0.35">
      <c r="A22" s="104"/>
      <c r="B22" s="104"/>
      <c r="C22" s="8">
        <v>0</v>
      </c>
      <c r="D22" s="116"/>
      <c r="E22" s="8">
        <v>0</v>
      </c>
      <c r="F22" s="108"/>
      <c r="G22" s="117"/>
      <c r="H22" s="114"/>
      <c r="I22" s="1"/>
      <c r="J22" s="1"/>
    </row>
    <row r="23" spans="1:10" s="6" customFormat="1" ht="18" customHeight="1" x14ac:dyDescent="0.3">
      <c r="A23" s="103">
        <v>3</v>
      </c>
      <c r="B23" s="103" t="s">
        <v>179</v>
      </c>
      <c r="C23" s="7" t="s">
        <v>81</v>
      </c>
      <c r="D23" s="7" t="s">
        <v>83</v>
      </c>
      <c r="E23" s="115"/>
      <c r="F23" s="107">
        <f>C24+D24</f>
        <v>3</v>
      </c>
      <c r="G23" s="107" t="s">
        <v>184</v>
      </c>
      <c r="H23" s="113" t="s">
        <v>9</v>
      </c>
      <c r="I23" s="1"/>
      <c r="J23" s="1"/>
    </row>
    <row r="24" spans="1:10" s="6" customFormat="1" ht="18.75" customHeight="1" thickBot="1" x14ac:dyDescent="0.35">
      <c r="A24" s="104"/>
      <c r="B24" s="104"/>
      <c r="C24" s="35">
        <v>0</v>
      </c>
      <c r="D24" s="35">
        <v>3</v>
      </c>
      <c r="E24" s="116"/>
      <c r="F24" s="108"/>
      <c r="G24" s="117"/>
      <c r="H24" s="114"/>
      <c r="I24" s="1"/>
      <c r="J24" s="1"/>
    </row>
    <row r="25" spans="1:10" s="6" customFormat="1" ht="18.75" customHeight="1" x14ac:dyDescent="0.35">
      <c r="A25" s="71"/>
      <c r="B25" s="71"/>
      <c r="C25" s="72"/>
      <c r="D25" s="72"/>
      <c r="E25" s="73"/>
      <c r="F25" s="74"/>
      <c r="G25" s="75"/>
      <c r="H25" s="76"/>
      <c r="I25" s="1"/>
      <c r="J25" s="1"/>
    </row>
    <row r="26" spans="1:10" s="6" customFormat="1" ht="18" customHeight="1" thickBot="1" x14ac:dyDescent="0.35">
      <c r="B26" s="2" t="s">
        <v>85</v>
      </c>
      <c r="I26" s="1"/>
      <c r="J26" s="1"/>
    </row>
    <row r="27" spans="1:10" s="6" customFormat="1" ht="18" customHeight="1" x14ac:dyDescent="0.3">
      <c r="A27" s="111" t="s">
        <v>1</v>
      </c>
      <c r="B27" s="103" t="s">
        <v>0</v>
      </c>
      <c r="C27" s="103">
        <v>1</v>
      </c>
      <c r="D27" s="103">
        <v>2</v>
      </c>
      <c r="E27" s="103">
        <v>3</v>
      </c>
      <c r="F27" s="111" t="s">
        <v>2</v>
      </c>
      <c r="G27" s="16" t="s">
        <v>3</v>
      </c>
      <c r="H27" s="111" t="s">
        <v>5</v>
      </c>
      <c r="I27" s="1"/>
      <c r="J27" s="1"/>
    </row>
    <row r="28" spans="1:10" s="6" customFormat="1" ht="18" customHeight="1" thickBot="1" x14ac:dyDescent="0.35">
      <c r="A28" s="112"/>
      <c r="B28" s="104"/>
      <c r="C28" s="104"/>
      <c r="D28" s="104"/>
      <c r="E28" s="104"/>
      <c r="F28" s="112"/>
      <c r="G28" s="17" t="s">
        <v>4</v>
      </c>
      <c r="H28" s="112"/>
      <c r="I28" s="1"/>
      <c r="J28" s="1"/>
    </row>
    <row r="29" spans="1:10" s="6" customFormat="1" ht="18" customHeight="1" x14ac:dyDescent="0.3">
      <c r="A29" s="103">
        <v>1</v>
      </c>
      <c r="B29" s="103" t="s">
        <v>117</v>
      </c>
      <c r="C29" s="145"/>
      <c r="D29" s="9" t="s">
        <v>55</v>
      </c>
      <c r="E29" s="9" t="s">
        <v>188</v>
      </c>
      <c r="F29" s="107">
        <f>D30+E30</f>
        <v>1</v>
      </c>
      <c r="G29" s="107" t="s">
        <v>102</v>
      </c>
      <c r="H29" s="113" t="s">
        <v>7</v>
      </c>
      <c r="I29" s="1"/>
      <c r="J29" s="1"/>
    </row>
    <row r="30" spans="1:10" s="6" customFormat="1" ht="18" customHeight="1" thickBot="1" x14ac:dyDescent="0.35">
      <c r="A30" s="104"/>
      <c r="B30" s="104"/>
      <c r="C30" s="146"/>
      <c r="D30" s="8">
        <v>0</v>
      </c>
      <c r="E30" s="8">
        <v>1</v>
      </c>
      <c r="F30" s="108"/>
      <c r="G30" s="117"/>
      <c r="H30" s="114"/>
      <c r="I30" s="1"/>
      <c r="J30" s="1"/>
    </row>
    <row r="31" spans="1:10" s="6" customFormat="1" ht="18" customHeight="1" x14ac:dyDescent="0.3">
      <c r="A31" s="103">
        <v>2</v>
      </c>
      <c r="B31" s="103" t="s">
        <v>186</v>
      </c>
      <c r="C31" s="9" t="s">
        <v>52</v>
      </c>
      <c r="D31" s="115"/>
      <c r="E31" s="9" t="s">
        <v>68</v>
      </c>
      <c r="F31" s="107">
        <f>C32+E32</f>
        <v>6</v>
      </c>
      <c r="G31" s="107" t="s">
        <v>189</v>
      </c>
      <c r="H31" s="113" t="s">
        <v>6</v>
      </c>
      <c r="I31" s="1"/>
      <c r="J31" s="1"/>
    </row>
    <row r="32" spans="1:10" s="6" customFormat="1" ht="18" customHeight="1" thickBot="1" x14ac:dyDescent="0.35">
      <c r="A32" s="104"/>
      <c r="B32" s="104"/>
      <c r="C32" s="8">
        <v>3</v>
      </c>
      <c r="D32" s="116"/>
      <c r="E32" s="8">
        <v>3</v>
      </c>
      <c r="F32" s="108"/>
      <c r="G32" s="117"/>
      <c r="H32" s="114"/>
      <c r="I32" s="1"/>
      <c r="J32" s="1"/>
    </row>
    <row r="33" spans="1:10" s="6" customFormat="1" ht="18" customHeight="1" x14ac:dyDescent="0.3">
      <c r="A33" s="103">
        <v>3</v>
      </c>
      <c r="B33" s="103" t="s">
        <v>111</v>
      </c>
      <c r="C33" s="7" t="s">
        <v>188</v>
      </c>
      <c r="D33" s="7" t="s">
        <v>187</v>
      </c>
      <c r="E33" s="115"/>
      <c r="F33" s="107">
        <f>C34+D34</f>
        <v>1</v>
      </c>
      <c r="G33" s="107" t="s">
        <v>190</v>
      </c>
      <c r="H33" s="113" t="s">
        <v>26</v>
      </c>
      <c r="I33" s="1"/>
      <c r="J33" s="1"/>
    </row>
    <row r="34" spans="1:10" s="6" customFormat="1" ht="18" customHeight="1" thickBot="1" x14ac:dyDescent="0.35">
      <c r="A34" s="104"/>
      <c r="B34" s="104"/>
      <c r="C34" s="35">
        <v>1</v>
      </c>
      <c r="D34" s="35">
        <v>0</v>
      </c>
      <c r="E34" s="116"/>
      <c r="F34" s="108"/>
      <c r="G34" s="117"/>
      <c r="H34" s="114"/>
      <c r="I34" s="1"/>
      <c r="J34" s="1"/>
    </row>
    <row r="35" spans="1:10" s="6" customFormat="1" ht="18" customHeight="1" x14ac:dyDescent="0.35">
      <c r="A35" s="71"/>
      <c r="B35" s="71"/>
      <c r="C35" s="72"/>
      <c r="D35" s="72"/>
      <c r="E35" s="73"/>
      <c r="F35" s="74"/>
      <c r="G35" s="75"/>
      <c r="H35" s="76"/>
      <c r="I35" s="1"/>
      <c r="J35" s="1"/>
    </row>
    <row r="36" spans="1:10" s="6" customFormat="1" ht="18" thickBot="1" x14ac:dyDescent="0.35">
      <c r="B36" s="2" t="s">
        <v>95</v>
      </c>
    </row>
    <row r="37" spans="1:10" s="6" customFormat="1" ht="17.399999999999999" customHeight="1" x14ac:dyDescent="0.3">
      <c r="A37" s="111" t="s">
        <v>1</v>
      </c>
      <c r="B37" s="103" t="s">
        <v>0</v>
      </c>
      <c r="C37" s="103">
        <v>1</v>
      </c>
      <c r="D37" s="103">
        <v>2</v>
      </c>
      <c r="E37" s="103">
        <v>3</v>
      </c>
      <c r="F37" s="111" t="s">
        <v>2</v>
      </c>
      <c r="G37" s="16" t="s">
        <v>3</v>
      </c>
      <c r="H37" s="111" t="s">
        <v>5</v>
      </c>
      <c r="I37" s="1"/>
      <c r="J37" s="1"/>
    </row>
    <row r="38" spans="1:10" s="6" customFormat="1" ht="18" thickBot="1" x14ac:dyDescent="0.35">
      <c r="A38" s="112"/>
      <c r="B38" s="104"/>
      <c r="C38" s="104"/>
      <c r="D38" s="104"/>
      <c r="E38" s="104"/>
      <c r="F38" s="112"/>
      <c r="G38" s="17" t="s">
        <v>4</v>
      </c>
      <c r="H38" s="112"/>
      <c r="I38" s="1"/>
      <c r="J38" s="1"/>
    </row>
    <row r="39" spans="1:10" s="6" customFormat="1" ht="17.399999999999999" customHeight="1" x14ac:dyDescent="0.3">
      <c r="A39" s="103">
        <v>1</v>
      </c>
      <c r="B39" s="103" t="s">
        <v>96</v>
      </c>
      <c r="C39" s="145"/>
      <c r="D39" s="9" t="s">
        <v>28</v>
      </c>
      <c r="E39" s="9" t="s">
        <v>73</v>
      </c>
      <c r="F39" s="107">
        <f>D40+E40</f>
        <v>3</v>
      </c>
      <c r="G39" s="107" t="s">
        <v>68</v>
      </c>
      <c r="H39" s="113" t="s">
        <v>9</v>
      </c>
      <c r="I39" s="1"/>
      <c r="J39" s="1"/>
    </row>
    <row r="40" spans="1:10" s="6" customFormat="1" ht="18" customHeight="1" thickBot="1" x14ac:dyDescent="0.35">
      <c r="A40" s="104"/>
      <c r="B40" s="104"/>
      <c r="C40" s="146"/>
      <c r="D40" s="8">
        <v>3</v>
      </c>
      <c r="E40" s="8">
        <v>0</v>
      </c>
      <c r="F40" s="108"/>
      <c r="G40" s="117"/>
      <c r="H40" s="114"/>
      <c r="I40" s="1"/>
      <c r="J40" s="1"/>
    </row>
    <row r="41" spans="1:10" s="6" customFormat="1" ht="17.399999999999999" customHeight="1" x14ac:dyDescent="0.3">
      <c r="A41" s="103">
        <v>2</v>
      </c>
      <c r="B41" s="103" t="s">
        <v>77</v>
      </c>
      <c r="C41" s="9" t="s">
        <v>27</v>
      </c>
      <c r="D41" s="115"/>
      <c r="E41" s="9" t="s">
        <v>18</v>
      </c>
      <c r="F41" s="107">
        <f>C42+E42</f>
        <v>0</v>
      </c>
      <c r="G41" s="107" t="s">
        <v>90</v>
      </c>
      <c r="H41" s="113" t="s">
        <v>7</v>
      </c>
      <c r="I41" s="1"/>
      <c r="J41" s="1"/>
    </row>
    <row r="42" spans="1:10" s="6" customFormat="1" ht="18" customHeight="1" thickBot="1" x14ac:dyDescent="0.35">
      <c r="A42" s="104"/>
      <c r="B42" s="104"/>
      <c r="C42" s="8">
        <v>0</v>
      </c>
      <c r="D42" s="116"/>
      <c r="E42" s="8">
        <v>0</v>
      </c>
      <c r="F42" s="108"/>
      <c r="G42" s="117"/>
      <c r="H42" s="114"/>
      <c r="I42" s="1"/>
      <c r="J42" s="1"/>
    </row>
    <row r="43" spans="1:10" s="6" customFormat="1" ht="17.399999999999999" customHeight="1" x14ac:dyDescent="0.3">
      <c r="A43" s="103">
        <v>3</v>
      </c>
      <c r="B43" s="103" t="s">
        <v>97</v>
      </c>
      <c r="C43" s="7" t="s">
        <v>72</v>
      </c>
      <c r="D43" s="7" t="s">
        <v>17</v>
      </c>
      <c r="E43" s="115"/>
      <c r="F43" s="107">
        <f>C44+D44</f>
        <v>6</v>
      </c>
      <c r="G43" s="107" t="s">
        <v>110</v>
      </c>
      <c r="H43" s="113" t="s">
        <v>6</v>
      </c>
      <c r="I43" s="1"/>
      <c r="J43" s="1"/>
    </row>
    <row r="44" spans="1:10" s="6" customFormat="1" ht="18" customHeight="1" thickBot="1" x14ac:dyDescent="0.35">
      <c r="A44" s="104"/>
      <c r="B44" s="104"/>
      <c r="C44" s="35">
        <v>3</v>
      </c>
      <c r="D44" s="35">
        <v>3</v>
      </c>
      <c r="E44" s="116"/>
      <c r="F44" s="108"/>
      <c r="G44" s="117"/>
      <c r="H44" s="114"/>
      <c r="I44" s="1"/>
      <c r="J44" s="1"/>
    </row>
    <row r="45" spans="1:10" s="6" customFormat="1" ht="17.399999999999999" x14ac:dyDescent="0.3"/>
    <row r="46" spans="1:10" s="6" customFormat="1" ht="17.399999999999999" customHeight="1" x14ac:dyDescent="0.3">
      <c r="A46" s="1"/>
    </row>
    <row r="47" spans="1:10" s="6" customFormat="1" ht="17.399999999999999" x14ac:dyDescent="0.3">
      <c r="A47" s="1"/>
    </row>
    <row r="48" spans="1:10" s="6" customFormat="1" ht="17.399999999999999" customHeight="1" x14ac:dyDescent="0.3">
      <c r="A48" s="1"/>
    </row>
    <row r="49" spans="1:1" s="6" customFormat="1" ht="18" customHeight="1" x14ac:dyDescent="0.3">
      <c r="A49" s="1"/>
    </row>
    <row r="50" spans="1:1" s="6" customFormat="1" ht="18" customHeight="1" x14ac:dyDescent="0.3">
      <c r="A50" s="1"/>
    </row>
    <row r="51" spans="1:1" s="6" customFormat="1" ht="18" customHeight="1" x14ac:dyDescent="0.3">
      <c r="A51" s="1"/>
    </row>
    <row r="52" spans="1:1" s="6" customFormat="1" ht="17.399999999999999" customHeight="1" x14ac:dyDescent="0.3">
      <c r="A52" s="1"/>
    </row>
    <row r="53" spans="1:1" s="6" customFormat="1" ht="18" customHeight="1" x14ac:dyDescent="0.3">
      <c r="A53" s="1"/>
    </row>
    <row r="54" spans="1:1" s="6" customFormat="1" ht="17.399999999999999" x14ac:dyDescent="0.3"/>
    <row r="55" spans="1:1" s="6" customFormat="1" ht="18.75" customHeight="1" x14ac:dyDescent="0.3"/>
    <row r="56" spans="1:1" s="6" customFormat="1" ht="17.399999999999999" x14ac:dyDescent="0.3"/>
    <row r="57" spans="1:1" s="6" customFormat="1" ht="18.75" customHeight="1" x14ac:dyDescent="0.3"/>
    <row r="58" spans="1:1" s="6" customFormat="1" ht="19.5" customHeight="1" x14ac:dyDescent="0.3"/>
    <row r="59" spans="1:1" s="6" customFormat="1" ht="18.75" customHeight="1" x14ac:dyDescent="0.3"/>
    <row r="60" spans="1:1" s="6" customFormat="1" ht="19.5" customHeight="1" x14ac:dyDescent="0.3"/>
    <row r="61" spans="1:1" s="6" customFormat="1" ht="18.75" customHeight="1" x14ac:dyDescent="0.3"/>
    <row r="62" spans="1:1" s="6" customFormat="1" ht="19.5" customHeight="1" x14ac:dyDescent="0.3"/>
    <row r="63" spans="1:1" s="6" customFormat="1" ht="17.399999999999999" x14ac:dyDescent="0.3"/>
    <row r="64" spans="1:1" s="6" customFormat="1" ht="17.399999999999999" x14ac:dyDescent="0.3"/>
    <row r="65" s="6" customFormat="1" ht="17.399999999999999" x14ac:dyDescent="0.3"/>
    <row r="66" s="6" customFormat="1" ht="17.399999999999999" x14ac:dyDescent="0.3"/>
    <row r="67" s="6" customFormat="1" ht="17.399999999999999" x14ac:dyDescent="0.3"/>
    <row r="68" s="6" customFormat="1" ht="17.399999999999999" x14ac:dyDescent="0.3"/>
    <row r="69" s="6" customFormat="1" ht="17.399999999999999" x14ac:dyDescent="0.3"/>
    <row r="70" s="6" customFormat="1" ht="17.399999999999999" x14ac:dyDescent="0.3"/>
    <row r="71" s="6" customFormat="1" ht="17.399999999999999" x14ac:dyDescent="0.3"/>
    <row r="72" s="6" customFormat="1" ht="17.399999999999999" x14ac:dyDescent="0.3"/>
    <row r="73" s="6" customFormat="1" ht="17.399999999999999" x14ac:dyDescent="0.3"/>
    <row r="74" s="6" customFormat="1" ht="17.399999999999999" x14ac:dyDescent="0.3"/>
    <row r="75" s="6" customFormat="1" ht="17.399999999999999" x14ac:dyDescent="0.3"/>
    <row r="76" s="6" customFormat="1" ht="17.399999999999999" x14ac:dyDescent="0.3"/>
    <row r="77" s="6" customFormat="1" ht="17.399999999999999" x14ac:dyDescent="0.3"/>
    <row r="78" s="6" customFormat="1" ht="17.399999999999999" x14ac:dyDescent="0.3"/>
    <row r="79" s="6" customFormat="1" ht="17.399999999999999" x14ac:dyDescent="0.3"/>
    <row r="80" s="6" customFormat="1" ht="17.399999999999999" x14ac:dyDescent="0.3"/>
    <row r="81" s="6" customFormat="1" ht="17.399999999999999" x14ac:dyDescent="0.3"/>
    <row r="82" s="6" customFormat="1" ht="17.399999999999999" x14ac:dyDescent="0.3"/>
    <row r="83" s="6" customFormat="1" ht="17.399999999999999" x14ac:dyDescent="0.3"/>
    <row r="84" s="6" customFormat="1" ht="17.399999999999999" x14ac:dyDescent="0.3"/>
    <row r="85" s="6" customFormat="1" ht="17.399999999999999" x14ac:dyDescent="0.3"/>
    <row r="86" s="6" customFormat="1" ht="17.399999999999999" x14ac:dyDescent="0.3"/>
    <row r="87" s="6" customFormat="1" ht="17.399999999999999" x14ac:dyDescent="0.3"/>
    <row r="88" s="6" customFormat="1" ht="17.399999999999999" x14ac:dyDescent="0.3"/>
    <row r="89" s="6" customFormat="1" ht="17.399999999999999" x14ac:dyDescent="0.3"/>
    <row r="90" s="6" customFormat="1" ht="17.399999999999999" x14ac:dyDescent="0.3"/>
    <row r="91" s="6" customFormat="1" ht="17.399999999999999" x14ac:dyDescent="0.3"/>
    <row r="92" s="6" customFormat="1" ht="17.399999999999999" x14ac:dyDescent="0.3"/>
    <row r="93" s="6" customFormat="1" ht="17.399999999999999" x14ac:dyDescent="0.3"/>
    <row r="94" s="6" customFormat="1" ht="17.399999999999999" x14ac:dyDescent="0.3"/>
  </sheetData>
  <mergeCells count="103">
    <mergeCell ref="A33:A34"/>
    <mergeCell ref="B33:B34"/>
    <mergeCell ref="E33:E34"/>
    <mergeCell ref="F33:F34"/>
    <mergeCell ref="G33:G34"/>
    <mergeCell ref="A43:A44"/>
    <mergeCell ref="B43:B44"/>
    <mergeCell ref="E43:E44"/>
    <mergeCell ref="G43:G44"/>
    <mergeCell ref="A37:A38"/>
    <mergeCell ref="B37:B38"/>
    <mergeCell ref="A41:A42"/>
    <mergeCell ref="B41:B42"/>
    <mergeCell ref="D41:D42"/>
    <mergeCell ref="G41:G42"/>
    <mergeCell ref="H43:H44"/>
    <mergeCell ref="F43:F44"/>
    <mergeCell ref="H33:H34"/>
    <mergeCell ref="H17:H18"/>
    <mergeCell ref="F19:F20"/>
    <mergeCell ref="F21:F22"/>
    <mergeCell ref="F23:F24"/>
    <mergeCell ref="A27:A28"/>
    <mergeCell ref="B27:B28"/>
    <mergeCell ref="C27:C28"/>
    <mergeCell ref="D27:D28"/>
    <mergeCell ref="E27:E28"/>
    <mergeCell ref="F27:F28"/>
    <mergeCell ref="H27:H28"/>
    <mergeCell ref="A23:A24"/>
    <mergeCell ref="B23:B24"/>
    <mergeCell ref="E23:E24"/>
    <mergeCell ref="G23:G24"/>
    <mergeCell ref="H23:H24"/>
    <mergeCell ref="A29:A30"/>
    <mergeCell ref="B29:B30"/>
    <mergeCell ref="C29:C30"/>
    <mergeCell ref="F29:F30"/>
    <mergeCell ref="G29:G30"/>
    <mergeCell ref="H41:H42"/>
    <mergeCell ref="C37:C38"/>
    <mergeCell ref="D37:D38"/>
    <mergeCell ref="E37:E38"/>
    <mergeCell ref="F37:F38"/>
    <mergeCell ref="A39:A40"/>
    <mergeCell ref="B39:B40"/>
    <mergeCell ref="C39:C40"/>
    <mergeCell ref="G39:G40"/>
    <mergeCell ref="H39:H40"/>
    <mergeCell ref="H37:H38"/>
    <mergeCell ref="F39:F40"/>
    <mergeCell ref="F41:F42"/>
    <mergeCell ref="B31:B32"/>
    <mergeCell ref="D31:D32"/>
    <mergeCell ref="F31:F32"/>
    <mergeCell ref="G31:G32"/>
    <mergeCell ref="H31:H32"/>
    <mergeCell ref="A19:A20"/>
    <mergeCell ref="B19:B20"/>
    <mergeCell ref="C19:C20"/>
    <mergeCell ref="G19:G20"/>
    <mergeCell ref="H19:H20"/>
    <mergeCell ref="H29:H30"/>
    <mergeCell ref="A31:A32"/>
    <mergeCell ref="A17:A18"/>
    <mergeCell ref="B17:B18"/>
    <mergeCell ref="A21:A22"/>
    <mergeCell ref="B21:B22"/>
    <mergeCell ref="D21:D22"/>
    <mergeCell ref="G21:G22"/>
    <mergeCell ref="H21:H22"/>
    <mergeCell ref="C17:C18"/>
    <mergeCell ref="D17:D18"/>
    <mergeCell ref="E17:E18"/>
    <mergeCell ref="F17:F18"/>
    <mergeCell ref="A11:A12"/>
    <mergeCell ref="B11:B12"/>
    <mergeCell ref="D11:D12"/>
    <mergeCell ref="G11:G12"/>
    <mergeCell ref="H11:H12"/>
    <mergeCell ref="A13:A14"/>
    <mergeCell ref="B13:B14"/>
    <mergeCell ref="E13:E14"/>
    <mergeCell ref="G13:G14"/>
    <mergeCell ref="H13:H14"/>
    <mergeCell ref="F11:F12"/>
    <mergeCell ref="F13:F14"/>
    <mergeCell ref="D7:D8"/>
    <mergeCell ref="E7:E8"/>
    <mergeCell ref="F7:F8"/>
    <mergeCell ref="A1:H1"/>
    <mergeCell ref="A2:H2"/>
    <mergeCell ref="A3:H3"/>
    <mergeCell ref="A9:A10"/>
    <mergeCell ref="B9:B10"/>
    <mergeCell ref="C9:C10"/>
    <mergeCell ref="G9:G10"/>
    <mergeCell ref="H9:H10"/>
    <mergeCell ref="A7:A8"/>
    <mergeCell ref="B7:B8"/>
    <mergeCell ref="C7:C8"/>
    <mergeCell ref="H7:H8"/>
    <mergeCell ref="F9:F10"/>
  </mergeCells>
  <pageMargins left="0.9055118110236221" right="0.11811023622047245" top="0.35433070866141736" bottom="0.35433070866141736" header="0.31496062992125984" footer="0.31496062992125984"/>
  <pageSetup paperSize="9" scale="96" orientation="portrait" r:id="rId1"/>
  <ignoredErrors>
    <ignoredError sqref="D6:G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topLeftCell="A16" workbookViewId="0">
      <selection activeCell="C55" sqref="C55"/>
    </sheetView>
  </sheetViews>
  <sheetFormatPr defaultColWidth="9.109375" defaultRowHeight="13.2" x14ac:dyDescent="0.25"/>
  <cols>
    <col min="1" max="1" width="6" style="1" customWidth="1"/>
    <col min="2" max="2" width="32.6640625" style="1" customWidth="1"/>
    <col min="3" max="5" width="10" style="1" customWidth="1"/>
    <col min="6" max="6" width="8.5546875" style="1" customWidth="1"/>
    <col min="7" max="7" width="12.5546875" style="1" customWidth="1"/>
    <col min="8" max="8" width="10.6640625" style="1" customWidth="1"/>
    <col min="9" max="9" width="3.5546875" style="1" customWidth="1"/>
    <col min="10" max="10" width="6.33203125" style="1" customWidth="1"/>
    <col min="11" max="16384" width="9.109375" style="1"/>
  </cols>
  <sheetData>
    <row r="1" spans="1:9" ht="18" x14ac:dyDescent="0.35">
      <c r="A1" s="120" t="s">
        <v>128</v>
      </c>
      <c r="B1" s="121"/>
      <c r="C1" s="121"/>
      <c r="D1" s="121"/>
      <c r="E1" s="121"/>
      <c r="F1" s="121"/>
      <c r="G1" s="121"/>
      <c r="H1" s="121"/>
    </row>
    <row r="2" spans="1:9" ht="18" x14ac:dyDescent="0.35">
      <c r="A2" s="120" t="s">
        <v>44</v>
      </c>
      <c r="B2" s="121"/>
      <c r="C2" s="121"/>
      <c r="D2" s="121"/>
      <c r="E2" s="121"/>
      <c r="F2" s="121"/>
      <c r="G2" s="121"/>
      <c r="H2" s="121"/>
    </row>
    <row r="3" spans="1:9" ht="18" x14ac:dyDescent="0.35">
      <c r="A3" s="120" t="s">
        <v>19</v>
      </c>
      <c r="B3" s="121"/>
      <c r="C3" s="121"/>
      <c r="D3" s="121"/>
      <c r="E3" s="121"/>
      <c r="F3" s="121"/>
      <c r="G3" s="121"/>
      <c r="H3" s="121"/>
    </row>
    <row r="4" spans="1:9" s="12" customFormat="1" ht="18" x14ac:dyDescent="0.35">
      <c r="A4" s="2"/>
      <c r="B4" s="1"/>
      <c r="C4" s="4"/>
      <c r="D4" s="1"/>
      <c r="E4" s="1"/>
      <c r="F4" s="1"/>
      <c r="G4" s="1"/>
      <c r="H4" s="1"/>
    </row>
    <row r="5" spans="1:9" ht="15.6" x14ac:dyDescent="0.3">
      <c r="A5" s="3" t="s">
        <v>129</v>
      </c>
    </row>
    <row r="6" spans="1:9" s="12" customFormat="1" ht="15.6" x14ac:dyDescent="0.3">
      <c r="A6" s="3" t="s">
        <v>43</v>
      </c>
      <c r="B6" s="1"/>
      <c r="C6" s="1"/>
      <c r="D6" s="1"/>
      <c r="E6" s="1"/>
      <c r="F6" s="1"/>
      <c r="G6" s="1"/>
      <c r="H6" s="1"/>
    </row>
    <row r="7" spans="1:9" s="2" customFormat="1" ht="16.2" thickBot="1" x14ac:dyDescent="0.35">
      <c r="A7" s="5"/>
      <c r="B7" s="2" t="s">
        <v>39</v>
      </c>
      <c r="C7" s="18"/>
      <c r="D7" s="18"/>
      <c r="E7" s="19"/>
      <c r="F7" s="19"/>
      <c r="G7" s="5"/>
      <c r="H7" s="18"/>
      <c r="I7" s="15"/>
    </row>
    <row r="8" spans="1:9" s="2" customFormat="1" ht="15.6" x14ac:dyDescent="0.3">
      <c r="A8" s="111" t="s">
        <v>1</v>
      </c>
      <c r="B8" s="103" t="s">
        <v>0</v>
      </c>
      <c r="C8" s="103">
        <v>1</v>
      </c>
      <c r="D8" s="103">
        <v>2</v>
      </c>
      <c r="E8" s="103">
        <v>3</v>
      </c>
      <c r="F8" s="111" t="s">
        <v>2</v>
      </c>
      <c r="G8" s="16" t="s">
        <v>3</v>
      </c>
      <c r="H8" s="111" t="s">
        <v>5</v>
      </c>
      <c r="I8" s="15"/>
    </row>
    <row r="9" spans="1:9" s="2" customFormat="1" ht="16.2" thickBot="1" x14ac:dyDescent="0.35">
      <c r="A9" s="112"/>
      <c r="B9" s="104"/>
      <c r="C9" s="104"/>
      <c r="D9" s="104"/>
      <c r="E9" s="104"/>
      <c r="F9" s="112"/>
      <c r="G9" s="17" t="s">
        <v>4</v>
      </c>
      <c r="H9" s="112"/>
      <c r="I9" s="15"/>
    </row>
    <row r="10" spans="1:9" s="2" customFormat="1" ht="20.25" customHeight="1" x14ac:dyDescent="0.3">
      <c r="A10" s="103">
        <v>1</v>
      </c>
      <c r="B10" s="103" t="s">
        <v>67</v>
      </c>
      <c r="C10" s="118"/>
      <c r="D10" s="40" t="s">
        <v>76</v>
      </c>
      <c r="E10" s="41" t="s">
        <v>53</v>
      </c>
      <c r="F10" s="107">
        <f>D11+E11</f>
        <v>6</v>
      </c>
      <c r="G10" s="107" t="s">
        <v>132</v>
      </c>
      <c r="H10" s="113" t="s">
        <v>6</v>
      </c>
      <c r="I10" s="15"/>
    </row>
    <row r="11" spans="1:9" s="2" customFormat="1" ht="20.25" customHeight="1" thickBot="1" x14ac:dyDescent="0.35">
      <c r="A11" s="104"/>
      <c r="B11" s="104"/>
      <c r="C11" s="119"/>
      <c r="D11" s="8">
        <v>3</v>
      </c>
      <c r="E11" s="8">
        <v>3</v>
      </c>
      <c r="F11" s="108"/>
      <c r="G11" s="117"/>
      <c r="H11" s="114"/>
      <c r="I11" s="15"/>
    </row>
    <row r="12" spans="1:9" s="2" customFormat="1" ht="20.25" customHeight="1" x14ac:dyDescent="0.3">
      <c r="A12" s="103">
        <v>2</v>
      </c>
      <c r="B12" s="103" t="s">
        <v>91</v>
      </c>
      <c r="C12" s="40" t="s">
        <v>74</v>
      </c>
      <c r="D12" s="115"/>
      <c r="E12" s="40" t="s">
        <v>130</v>
      </c>
      <c r="F12" s="107">
        <f>C13+E13</f>
        <v>0</v>
      </c>
      <c r="G12" s="107" t="s">
        <v>133</v>
      </c>
      <c r="H12" s="113" t="s">
        <v>7</v>
      </c>
      <c r="I12" s="15"/>
    </row>
    <row r="13" spans="1:9" s="2" customFormat="1" ht="20.25" customHeight="1" thickBot="1" x14ac:dyDescent="0.35">
      <c r="A13" s="104"/>
      <c r="B13" s="104"/>
      <c r="C13" s="8">
        <v>0</v>
      </c>
      <c r="D13" s="116"/>
      <c r="E13" s="8">
        <v>0</v>
      </c>
      <c r="F13" s="108"/>
      <c r="G13" s="117"/>
      <c r="H13" s="114"/>
      <c r="I13" s="15"/>
    </row>
    <row r="14" spans="1:9" s="2" customFormat="1" ht="20.25" customHeight="1" x14ac:dyDescent="0.3">
      <c r="A14" s="103">
        <v>3</v>
      </c>
      <c r="B14" s="103" t="s">
        <v>116</v>
      </c>
      <c r="C14" s="40" t="s">
        <v>11</v>
      </c>
      <c r="D14" s="41" t="s">
        <v>131</v>
      </c>
      <c r="E14" s="115"/>
      <c r="F14" s="107">
        <f>C15+D15</f>
        <v>3</v>
      </c>
      <c r="G14" s="107" t="s">
        <v>134</v>
      </c>
      <c r="H14" s="113" t="s">
        <v>26</v>
      </c>
      <c r="I14" s="15"/>
    </row>
    <row r="15" spans="1:9" s="2" customFormat="1" ht="20.25" customHeight="1" thickBot="1" x14ac:dyDescent="0.35">
      <c r="A15" s="104"/>
      <c r="B15" s="104"/>
      <c r="C15" s="8">
        <v>0</v>
      </c>
      <c r="D15" s="8">
        <v>3</v>
      </c>
      <c r="E15" s="116"/>
      <c r="F15" s="108"/>
      <c r="G15" s="117"/>
      <c r="H15" s="114"/>
      <c r="I15" s="15"/>
    </row>
    <row r="16" spans="1:9" s="2" customFormat="1" ht="15.6" x14ac:dyDescent="0.3">
      <c r="A16" s="21"/>
      <c r="B16" s="21"/>
      <c r="C16" s="18"/>
      <c r="D16" s="20"/>
      <c r="E16" s="29"/>
      <c r="F16" s="21"/>
      <c r="G16" s="22"/>
      <c r="H16" s="23"/>
      <c r="I16" s="15"/>
    </row>
    <row r="17" spans="1:9" s="2" customFormat="1" ht="16.2" thickBot="1" x14ac:dyDescent="0.35">
      <c r="A17" s="5"/>
      <c r="B17" s="2" t="s">
        <v>40</v>
      </c>
      <c r="C17" s="18"/>
      <c r="D17" s="18"/>
      <c r="E17" s="19"/>
      <c r="F17" s="19"/>
      <c r="G17" s="5"/>
      <c r="H17" s="18"/>
      <c r="I17" s="15"/>
    </row>
    <row r="18" spans="1:9" s="2" customFormat="1" ht="20.25" customHeight="1" x14ac:dyDescent="0.3">
      <c r="A18" s="111" t="s">
        <v>1</v>
      </c>
      <c r="B18" s="103" t="s">
        <v>0</v>
      </c>
      <c r="C18" s="103">
        <v>1</v>
      </c>
      <c r="D18" s="103">
        <v>2</v>
      </c>
      <c r="E18" s="103">
        <v>3</v>
      </c>
      <c r="F18" s="111" t="s">
        <v>2</v>
      </c>
      <c r="G18" s="16" t="s">
        <v>3</v>
      </c>
      <c r="H18" s="111" t="s">
        <v>5</v>
      </c>
      <c r="I18" s="15"/>
    </row>
    <row r="19" spans="1:9" s="2" customFormat="1" ht="20.25" customHeight="1" thickBot="1" x14ac:dyDescent="0.35">
      <c r="A19" s="112"/>
      <c r="B19" s="104"/>
      <c r="C19" s="104"/>
      <c r="D19" s="104"/>
      <c r="E19" s="104"/>
      <c r="F19" s="112"/>
      <c r="G19" s="17" t="s">
        <v>4</v>
      </c>
      <c r="H19" s="112"/>
      <c r="I19" s="15"/>
    </row>
    <row r="20" spans="1:9" s="2" customFormat="1" ht="20.25" customHeight="1" x14ac:dyDescent="0.3">
      <c r="A20" s="103">
        <v>1</v>
      </c>
      <c r="B20" s="103" t="s">
        <v>111</v>
      </c>
      <c r="C20" s="118"/>
      <c r="D20" s="40" t="s">
        <v>80</v>
      </c>
      <c r="E20" s="41" t="s">
        <v>80</v>
      </c>
      <c r="F20" s="107">
        <f>D21+E21</f>
        <v>6</v>
      </c>
      <c r="G20" s="107" t="s">
        <v>135</v>
      </c>
      <c r="H20" s="113" t="s">
        <v>6</v>
      </c>
      <c r="I20" s="15"/>
    </row>
    <row r="21" spans="1:9" s="2" customFormat="1" ht="20.25" customHeight="1" thickBot="1" x14ac:dyDescent="0.35">
      <c r="A21" s="104"/>
      <c r="B21" s="104"/>
      <c r="C21" s="119"/>
      <c r="D21" s="8">
        <v>3</v>
      </c>
      <c r="E21" s="8">
        <v>3</v>
      </c>
      <c r="F21" s="108"/>
      <c r="G21" s="117"/>
      <c r="H21" s="114"/>
      <c r="I21" s="15"/>
    </row>
    <row r="22" spans="1:9" s="2" customFormat="1" ht="20.25" customHeight="1" x14ac:dyDescent="0.3">
      <c r="A22" s="103">
        <v>2</v>
      </c>
      <c r="B22" s="103" t="s">
        <v>117</v>
      </c>
      <c r="C22" s="40" t="s">
        <v>58</v>
      </c>
      <c r="D22" s="115"/>
      <c r="E22" s="40" t="s">
        <v>61</v>
      </c>
      <c r="F22" s="107">
        <f>C23+E23</f>
        <v>0</v>
      </c>
      <c r="G22" s="107" t="s">
        <v>59</v>
      </c>
      <c r="H22" s="113" t="s">
        <v>7</v>
      </c>
      <c r="I22" s="15"/>
    </row>
    <row r="23" spans="1:9" s="2" customFormat="1" ht="20.25" customHeight="1" thickBot="1" x14ac:dyDescent="0.35">
      <c r="A23" s="104"/>
      <c r="B23" s="104"/>
      <c r="C23" s="8">
        <v>0</v>
      </c>
      <c r="D23" s="116"/>
      <c r="E23" s="8">
        <v>0</v>
      </c>
      <c r="F23" s="108"/>
      <c r="G23" s="117"/>
      <c r="H23" s="114"/>
      <c r="I23" s="15"/>
    </row>
    <row r="24" spans="1:9" s="2" customFormat="1" ht="20.25" customHeight="1" x14ac:dyDescent="0.3">
      <c r="A24" s="103">
        <v>3</v>
      </c>
      <c r="B24" s="103" t="s">
        <v>97</v>
      </c>
      <c r="C24" s="40" t="s">
        <v>58</v>
      </c>
      <c r="D24" s="41" t="s">
        <v>64</v>
      </c>
      <c r="E24" s="115"/>
      <c r="F24" s="107">
        <f>C25+D25</f>
        <v>3</v>
      </c>
      <c r="G24" s="107" t="s">
        <v>136</v>
      </c>
      <c r="H24" s="113" t="s">
        <v>26</v>
      </c>
      <c r="I24" s="15"/>
    </row>
    <row r="25" spans="1:9" s="2" customFormat="1" ht="20.25" customHeight="1" thickBot="1" x14ac:dyDescent="0.35">
      <c r="A25" s="104"/>
      <c r="B25" s="104"/>
      <c r="C25" s="8">
        <v>0</v>
      </c>
      <c r="D25" s="8">
        <v>3</v>
      </c>
      <c r="E25" s="116"/>
      <c r="F25" s="108"/>
      <c r="G25" s="117"/>
      <c r="H25" s="114"/>
      <c r="I25" s="15"/>
    </row>
    <row r="26" spans="1:9" s="2" customFormat="1" ht="15.6" x14ac:dyDescent="0.3">
      <c r="F26" s="20"/>
    </row>
    <row r="27" spans="1:9" s="2" customFormat="1" ht="15.6" x14ac:dyDescent="0.3">
      <c r="A27" s="2" t="s">
        <v>16</v>
      </c>
      <c r="B27" s="1"/>
      <c r="C27" s="1"/>
      <c r="D27" s="1"/>
      <c r="E27" s="1"/>
      <c r="F27" s="1"/>
    </row>
    <row r="28" spans="1:9" s="6" customFormat="1" ht="17.399999999999999" x14ac:dyDescent="0.3">
      <c r="A28" s="26" t="s">
        <v>45</v>
      </c>
      <c r="B28" s="122" t="str">
        <f>B12</f>
        <v>Alytaus SRC - MFK</v>
      </c>
      <c r="C28" s="123"/>
      <c r="D28" s="27" t="s">
        <v>48</v>
      </c>
      <c r="E28" s="124" t="str">
        <f>B22</f>
        <v>Utenos FA "Utenis"</v>
      </c>
      <c r="F28" s="125"/>
      <c r="G28" s="126"/>
      <c r="H28" s="42" t="s">
        <v>93</v>
      </c>
    </row>
    <row r="29" spans="1:9" s="6" customFormat="1" ht="17.399999999999999" x14ac:dyDescent="0.3">
      <c r="A29" s="26"/>
      <c r="B29" s="36"/>
      <c r="C29" s="37"/>
      <c r="D29" s="27"/>
      <c r="E29" s="53"/>
      <c r="F29" s="1" t="s">
        <v>84</v>
      </c>
      <c r="G29" s="54"/>
      <c r="H29" s="42" t="s">
        <v>88</v>
      </c>
    </row>
    <row r="30" spans="1:9" s="6" customFormat="1" ht="17.399999999999999" x14ac:dyDescent="0.3">
      <c r="A30" s="26" t="s">
        <v>46</v>
      </c>
      <c r="B30" s="122" t="str">
        <f>B14</f>
        <v>FA-FK "Panevėžys"-PRSSG</v>
      </c>
      <c r="C30" s="123"/>
      <c r="D30" s="27" t="s">
        <v>48</v>
      </c>
      <c r="E30" s="122" t="str">
        <f>B24</f>
        <v xml:space="preserve">Vilniaus MFA "Žalgiris" </v>
      </c>
      <c r="F30" s="127"/>
      <c r="G30" s="128"/>
      <c r="H30" s="42" t="s">
        <v>76</v>
      </c>
    </row>
    <row r="31" spans="1:9" s="6" customFormat="1" ht="17.399999999999999" x14ac:dyDescent="0.3">
      <c r="A31" s="26" t="s">
        <v>47</v>
      </c>
      <c r="B31" s="122" t="str">
        <f>B10</f>
        <v>Gargždų "Banga"</v>
      </c>
      <c r="C31" s="123"/>
      <c r="D31" s="27" t="s">
        <v>48</v>
      </c>
      <c r="E31" s="122" t="str">
        <f>B20</f>
        <v>ŠSG-FA "Šiauliai"</v>
      </c>
      <c r="F31" s="129"/>
      <c r="G31" s="123"/>
      <c r="H31" s="42" t="s">
        <v>74</v>
      </c>
    </row>
    <row r="32" spans="1:9" s="2" customFormat="1" ht="20.399999999999999" x14ac:dyDescent="0.35">
      <c r="F32" s="43"/>
      <c r="G32" s="30"/>
      <c r="H32" s="30"/>
    </row>
    <row r="33" spans="1:8" s="2" customFormat="1" ht="17.399999999999999" x14ac:dyDescent="0.3">
      <c r="F33" s="11"/>
      <c r="G33" s="11"/>
      <c r="H33" s="44"/>
    </row>
    <row r="34" spans="1:8" s="2" customFormat="1" ht="15.6" x14ac:dyDescent="0.3">
      <c r="A34" s="2" t="s">
        <v>20</v>
      </c>
      <c r="C34" s="2" t="s">
        <v>21</v>
      </c>
      <c r="F34" s="2" t="s">
        <v>22</v>
      </c>
    </row>
    <row r="35" spans="1:8" s="2" customFormat="1" ht="15.6" x14ac:dyDescent="0.3">
      <c r="A35" s="2">
        <v>1</v>
      </c>
      <c r="B35" s="2" t="str">
        <f>E31</f>
        <v>ŠSG-FA "Šiauliai"</v>
      </c>
      <c r="C35" s="2" t="s">
        <v>143</v>
      </c>
      <c r="F35" s="2" t="s">
        <v>140</v>
      </c>
    </row>
    <row r="36" spans="1:8" s="2" customFormat="1" ht="15.6" x14ac:dyDescent="0.3">
      <c r="A36" s="2">
        <v>2</v>
      </c>
      <c r="B36" s="2" t="str">
        <f>B31</f>
        <v>Gargždų "Banga"</v>
      </c>
      <c r="C36" s="2" t="s">
        <v>108</v>
      </c>
      <c r="F36" s="2" t="s">
        <v>142</v>
      </c>
    </row>
    <row r="37" spans="1:8" s="2" customFormat="1" ht="15.6" x14ac:dyDescent="0.3">
      <c r="A37" s="2">
        <v>3</v>
      </c>
      <c r="B37" s="2" t="str">
        <f>B30</f>
        <v>FA-FK "Panevėžys"-PRSSG</v>
      </c>
      <c r="C37" s="2" t="s">
        <v>144</v>
      </c>
      <c r="F37" s="2" t="s">
        <v>139</v>
      </c>
    </row>
    <row r="38" spans="1:8" s="2" customFormat="1" ht="15.6" x14ac:dyDescent="0.3">
      <c r="A38" s="2">
        <v>4</v>
      </c>
      <c r="B38" s="2" t="str">
        <f>E30</f>
        <v xml:space="preserve">Vilniaus MFA "Žalgiris" </v>
      </c>
      <c r="C38" s="2" t="s">
        <v>145</v>
      </c>
      <c r="F38" s="2" t="s">
        <v>141</v>
      </c>
    </row>
    <row r="39" spans="1:8" s="2" customFormat="1" ht="15.6" x14ac:dyDescent="0.3">
      <c r="A39" s="2">
        <v>5</v>
      </c>
      <c r="B39" s="2" t="str">
        <f>E28</f>
        <v>Utenos FA "Utenis"</v>
      </c>
      <c r="F39" s="2" t="s">
        <v>109</v>
      </c>
    </row>
    <row r="40" spans="1:8" s="2" customFormat="1" ht="15.6" x14ac:dyDescent="0.3">
      <c r="A40" s="2">
        <v>6</v>
      </c>
      <c r="B40" s="2" t="str">
        <f>B28</f>
        <v>Alytaus SRC - MFK</v>
      </c>
      <c r="F40" s="2" t="s">
        <v>151</v>
      </c>
    </row>
    <row r="41" spans="1:8" s="2" customFormat="1" ht="15.6" x14ac:dyDescent="0.3"/>
    <row r="42" spans="1:8" s="2" customFormat="1" ht="15.6" x14ac:dyDescent="0.3">
      <c r="A42" s="2" t="s">
        <v>104</v>
      </c>
      <c r="D42" s="2" t="s">
        <v>146</v>
      </c>
    </row>
    <row r="43" spans="1:8" s="2" customFormat="1" ht="15.6" x14ac:dyDescent="0.3">
      <c r="A43" s="2" t="s">
        <v>105</v>
      </c>
      <c r="D43" s="2" t="s">
        <v>150</v>
      </c>
    </row>
    <row r="44" spans="1:8" s="2" customFormat="1" ht="15.6" x14ac:dyDescent="0.3">
      <c r="A44" s="2" t="s">
        <v>106</v>
      </c>
      <c r="D44" s="2" t="s">
        <v>149</v>
      </c>
    </row>
    <row r="45" spans="1:8" s="2" customFormat="1" ht="15.6" x14ac:dyDescent="0.3">
      <c r="A45" s="2" t="s">
        <v>147</v>
      </c>
      <c r="D45" s="2" t="s">
        <v>148</v>
      </c>
    </row>
    <row r="46" spans="1:8" ht="15.6" x14ac:dyDescent="0.3">
      <c r="A46" s="10"/>
      <c r="B46" s="10"/>
      <c r="D46" s="2"/>
      <c r="E46" s="10"/>
    </row>
    <row r="47" spans="1:8" ht="15.6" x14ac:dyDescent="0.3">
      <c r="A47" s="2" t="s">
        <v>38</v>
      </c>
      <c r="E47" s="3"/>
      <c r="F47" s="3" t="s">
        <v>137</v>
      </c>
      <c r="G47" s="3"/>
    </row>
    <row r="48" spans="1:8" x14ac:dyDescent="0.25">
      <c r="E48" s="25"/>
      <c r="F48" s="25"/>
      <c r="G48" s="25"/>
    </row>
    <row r="49" spans="1:7" ht="15.6" x14ac:dyDescent="0.3">
      <c r="A49" s="2" t="s">
        <v>37</v>
      </c>
      <c r="E49" s="3"/>
      <c r="F49" s="3" t="s">
        <v>138</v>
      </c>
      <c r="G49" s="3"/>
    </row>
  </sheetData>
  <mergeCells count="59">
    <mergeCell ref="B28:C28"/>
    <mergeCell ref="B30:C30"/>
    <mergeCell ref="B31:C31"/>
    <mergeCell ref="E28:G28"/>
    <mergeCell ref="E30:G30"/>
    <mergeCell ref="E31:G31"/>
    <mergeCell ref="H22:H23"/>
    <mergeCell ref="A20:A21"/>
    <mergeCell ref="B20:B21"/>
    <mergeCell ref="G24:G25"/>
    <mergeCell ref="H24:H25"/>
    <mergeCell ref="A24:A25"/>
    <mergeCell ref="B24:B25"/>
    <mergeCell ref="E24:E25"/>
    <mergeCell ref="F24:F25"/>
    <mergeCell ref="A22:A23"/>
    <mergeCell ref="B22:B23"/>
    <mergeCell ref="D22:D23"/>
    <mergeCell ref="F22:F23"/>
    <mergeCell ref="G22:G23"/>
    <mergeCell ref="C20:C21"/>
    <mergeCell ref="F20:F21"/>
    <mergeCell ref="A1:H1"/>
    <mergeCell ref="A2:H2"/>
    <mergeCell ref="A3:H3"/>
    <mergeCell ref="F10:F11"/>
    <mergeCell ref="G10:G11"/>
    <mergeCell ref="E8:E9"/>
    <mergeCell ref="H8:H9"/>
    <mergeCell ref="A10:A11"/>
    <mergeCell ref="B10:B11"/>
    <mergeCell ref="C10:C11"/>
    <mergeCell ref="H10:H11"/>
    <mergeCell ref="A8:A9"/>
    <mergeCell ref="F8:F9"/>
    <mergeCell ref="B8:B9"/>
    <mergeCell ref="C8:C9"/>
    <mergeCell ref="D8:D9"/>
    <mergeCell ref="A18:A19"/>
    <mergeCell ref="B18:B19"/>
    <mergeCell ref="H18:H19"/>
    <mergeCell ref="G20:G21"/>
    <mergeCell ref="H20:H21"/>
    <mergeCell ref="C18:C19"/>
    <mergeCell ref="D18:D19"/>
    <mergeCell ref="E18:E19"/>
    <mergeCell ref="F18:F19"/>
    <mergeCell ref="A14:A15"/>
    <mergeCell ref="B14:B15"/>
    <mergeCell ref="A12:A13"/>
    <mergeCell ref="B12:B13"/>
    <mergeCell ref="D12:D13"/>
    <mergeCell ref="H12:H13"/>
    <mergeCell ref="E14:E15"/>
    <mergeCell ref="H14:H15"/>
    <mergeCell ref="F12:F13"/>
    <mergeCell ref="G12:G13"/>
    <mergeCell ref="F14:F15"/>
    <mergeCell ref="G14:G15"/>
  </mergeCells>
  <phoneticPr fontId="11" type="noConversion"/>
  <pageMargins left="0.70866141732283472" right="0.11811023622047245" top="0.55118110236220474" bottom="0.35433070866141736" header="0.31496062992125984" footer="0.31496062992125984"/>
  <pageSetup paperSize="9" scale="95" orientation="portrait" r:id="rId1"/>
  <ignoredErrors>
    <ignoredError sqref="D17:G19 C16:C19 F10 F11 F12 F13 F14 F15 C11 F23 F20 F21 F22 E24:F24 D22 D23 C20:C21 C10 D12 D13 E15 E14 E25:F2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workbookViewId="0">
      <selection activeCell="B24" sqref="B24:B25"/>
    </sheetView>
  </sheetViews>
  <sheetFormatPr defaultColWidth="9.109375" defaultRowHeight="13.2" x14ac:dyDescent="0.25"/>
  <cols>
    <col min="1" max="1" width="5.88671875" style="1" customWidth="1"/>
    <col min="2" max="2" width="31" style="1" customWidth="1"/>
    <col min="3" max="6" width="9.109375" style="1"/>
    <col min="7" max="7" width="12.5546875" style="1" customWidth="1"/>
    <col min="8" max="8" width="13.33203125" style="1" customWidth="1"/>
    <col min="9" max="16384" width="9.109375" style="1"/>
  </cols>
  <sheetData>
    <row r="1" spans="1:9" ht="18" x14ac:dyDescent="0.35">
      <c r="A1" s="120" t="s">
        <v>118</v>
      </c>
      <c r="B1" s="121"/>
      <c r="C1" s="121"/>
      <c r="D1" s="121"/>
      <c r="E1" s="121"/>
      <c r="F1" s="121"/>
      <c r="G1" s="121"/>
      <c r="H1" s="121"/>
    </row>
    <row r="2" spans="1:9" ht="18" x14ac:dyDescent="0.35">
      <c r="A2" s="120" t="s">
        <v>42</v>
      </c>
      <c r="B2" s="121"/>
      <c r="C2" s="121"/>
      <c r="D2" s="121"/>
      <c r="E2" s="121"/>
      <c r="F2" s="121"/>
      <c r="G2" s="121"/>
      <c r="H2" s="121"/>
    </row>
    <row r="3" spans="1:9" ht="18" x14ac:dyDescent="0.35">
      <c r="A3" s="120" t="s">
        <v>19</v>
      </c>
      <c r="B3" s="121"/>
      <c r="C3" s="121"/>
      <c r="D3" s="121"/>
      <c r="E3" s="121"/>
      <c r="F3" s="121"/>
      <c r="G3" s="121"/>
      <c r="H3" s="121"/>
    </row>
    <row r="4" spans="1:9" ht="18" x14ac:dyDescent="0.35">
      <c r="A4" s="4"/>
      <c r="B4"/>
      <c r="C4"/>
      <c r="D4"/>
      <c r="E4"/>
      <c r="F4"/>
      <c r="G4"/>
      <c r="H4"/>
    </row>
    <row r="5" spans="1:9" ht="15.6" x14ac:dyDescent="0.3">
      <c r="A5" s="3" t="s">
        <v>113</v>
      </c>
    </row>
    <row r="6" spans="1:9" ht="15.6" x14ac:dyDescent="0.3">
      <c r="A6" s="3"/>
    </row>
    <row r="7" spans="1:9" s="2" customFormat="1" ht="16.2" thickBot="1" x14ac:dyDescent="0.35">
      <c r="A7" s="5"/>
      <c r="B7" s="3" t="s">
        <v>54</v>
      </c>
      <c r="C7" s="18"/>
      <c r="D7" s="18"/>
      <c r="E7" s="19"/>
      <c r="F7" s="19"/>
      <c r="G7" s="5"/>
      <c r="H7" s="18"/>
    </row>
    <row r="8" spans="1:9" s="2" customFormat="1" ht="15.75" customHeight="1" x14ac:dyDescent="0.3">
      <c r="A8" s="111" t="s">
        <v>1</v>
      </c>
      <c r="B8" s="103" t="s">
        <v>0</v>
      </c>
      <c r="C8" s="103">
        <v>1</v>
      </c>
      <c r="D8" s="103">
        <v>2</v>
      </c>
      <c r="E8" s="103">
        <v>3</v>
      </c>
      <c r="F8" s="103">
        <v>4</v>
      </c>
      <c r="G8" s="111" t="s">
        <v>2</v>
      </c>
      <c r="H8" s="16" t="s">
        <v>3</v>
      </c>
      <c r="I8" s="111" t="s">
        <v>5</v>
      </c>
    </row>
    <row r="9" spans="1:9" ht="16.5" customHeight="1" thickBot="1" x14ac:dyDescent="0.3">
      <c r="A9" s="112"/>
      <c r="B9" s="104"/>
      <c r="C9" s="104"/>
      <c r="D9" s="104"/>
      <c r="E9" s="104"/>
      <c r="F9" s="104"/>
      <c r="G9" s="112"/>
      <c r="H9" s="17" t="s">
        <v>4</v>
      </c>
      <c r="I9" s="112"/>
    </row>
    <row r="10" spans="1:9" s="2" customFormat="1" ht="17.399999999999999" customHeight="1" x14ac:dyDescent="0.3">
      <c r="A10" s="103">
        <v>1</v>
      </c>
      <c r="B10" s="103" t="s">
        <v>67</v>
      </c>
      <c r="C10" s="109"/>
      <c r="D10" s="9" t="s">
        <v>87</v>
      </c>
      <c r="E10" s="9" t="s">
        <v>87</v>
      </c>
      <c r="F10" s="9"/>
      <c r="G10" s="107">
        <f>D11+E11+F11</f>
        <v>6</v>
      </c>
      <c r="H10" s="107" t="s">
        <v>119</v>
      </c>
      <c r="I10" s="113" t="s">
        <v>6</v>
      </c>
    </row>
    <row r="11" spans="1:9" s="2" customFormat="1" ht="18" thickBot="1" x14ac:dyDescent="0.35">
      <c r="A11" s="104"/>
      <c r="B11" s="104"/>
      <c r="C11" s="110"/>
      <c r="D11" s="8">
        <v>3</v>
      </c>
      <c r="E11" s="8">
        <v>3</v>
      </c>
      <c r="F11" s="8"/>
      <c r="G11" s="108"/>
      <c r="H11" s="117"/>
      <c r="I11" s="114"/>
    </row>
    <row r="12" spans="1:9" s="2" customFormat="1" ht="17.399999999999999" x14ac:dyDescent="0.3">
      <c r="A12" s="103">
        <v>2</v>
      </c>
      <c r="B12" s="103" t="s">
        <v>111</v>
      </c>
      <c r="C12" s="9" t="s">
        <v>86</v>
      </c>
      <c r="D12" s="105"/>
      <c r="E12" s="9" t="s">
        <v>53</v>
      </c>
      <c r="F12" s="9"/>
      <c r="G12" s="107">
        <f>C13+E13+F13</f>
        <v>3</v>
      </c>
      <c r="H12" s="107" t="s">
        <v>120</v>
      </c>
      <c r="I12" s="113" t="s">
        <v>26</v>
      </c>
    </row>
    <row r="13" spans="1:9" s="2" customFormat="1" ht="18" thickBot="1" x14ac:dyDescent="0.35">
      <c r="A13" s="104"/>
      <c r="B13" s="104"/>
      <c r="C13" s="8">
        <v>0</v>
      </c>
      <c r="D13" s="106"/>
      <c r="E13" s="8">
        <v>3</v>
      </c>
      <c r="F13" s="8"/>
      <c r="G13" s="108"/>
      <c r="H13" s="117"/>
      <c r="I13" s="114"/>
    </row>
    <row r="14" spans="1:9" s="2" customFormat="1" ht="17.399999999999999" x14ac:dyDescent="0.3">
      <c r="A14" s="103">
        <v>3</v>
      </c>
      <c r="B14" s="103" t="s">
        <v>112</v>
      </c>
      <c r="C14" s="7" t="s">
        <v>86</v>
      </c>
      <c r="D14" s="7" t="s">
        <v>11</v>
      </c>
      <c r="E14" s="105"/>
      <c r="F14" s="7"/>
      <c r="G14" s="107">
        <f>C15+D15+F15</f>
        <v>0</v>
      </c>
      <c r="H14" s="107" t="s">
        <v>59</v>
      </c>
      <c r="I14" s="113" t="s">
        <v>7</v>
      </c>
    </row>
    <row r="15" spans="1:9" s="2" customFormat="1" ht="18" thickBot="1" x14ac:dyDescent="0.35">
      <c r="A15" s="104"/>
      <c r="B15" s="104"/>
      <c r="C15" s="35">
        <v>0</v>
      </c>
      <c r="D15" s="35">
        <v>0</v>
      </c>
      <c r="E15" s="106"/>
      <c r="F15" s="35"/>
      <c r="G15" s="108"/>
      <c r="H15" s="117"/>
      <c r="I15" s="114"/>
    </row>
    <row r="16" spans="1:9" s="2" customFormat="1" ht="17.399999999999999" x14ac:dyDescent="0.3">
      <c r="A16" s="103">
        <v>4</v>
      </c>
      <c r="B16" s="103" t="s">
        <v>71</v>
      </c>
      <c r="C16" s="9"/>
      <c r="D16" s="9"/>
      <c r="E16" s="9"/>
      <c r="F16" s="105"/>
      <c r="G16" s="107">
        <f>C17+D17+E17</f>
        <v>0</v>
      </c>
      <c r="H16" s="107"/>
      <c r="I16" s="113"/>
    </row>
    <row r="17" spans="1:9" s="2" customFormat="1" ht="18" thickBot="1" x14ac:dyDescent="0.35">
      <c r="A17" s="104"/>
      <c r="B17" s="104"/>
      <c r="C17" s="8"/>
      <c r="D17" s="8"/>
      <c r="E17" s="8"/>
      <c r="F17" s="106"/>
      <c r="G17" s="108"/>
      <c r="H17" s="117"/>
      <c r="I17" s="114"/>
    </row>
    <row r="18" spans="1:9" s="2" customFormat="1" ht="21" x14ac:dyDescent="0.3">
      <c r="A18" s="31"/>
      <c r="B18" s="31"/>
      <c r="C18" s="50"/>
      <c r="D18" s="50"/>
      <c r="E18" s="50"/>
      <c r="F18" s="51"/>
      <c r="G18" s="32"/>
      <c r="H18" s="33"/>
      <c r="I18" s="34"/>
    </row>
    <row r="19" spans="1:9" s="6" customFormat="1" ht="18" thickBot="1" x14ac:dyDescent="0.35">
      <c r="B19" s="2" t="s">
        <v>43</v>
      </c>
    </row>
    <row r="20" spans="1:9" s="6" customFormat="1" ht="17.399999999999999" x14ac:dyDescent="0.3">
      <c r="A20" s="111" t="s">
        <v>1</v>
      </c>
      <c r="B20" s="103" t="s">
        <v>0</v>
      </c>
      <c r="C20" s="103">
        <v>1</v>
      </c>
      <c r="D20" s="103">
        <v>2</v>
      </c>
      <c r="E20" s="103">
        <v>3</v>
      </c>
      <c r="F20" s="111" t="s">
        <v>2</v>
      </c>
      <c r="G20" s="16" t="s">
        <v>3</v>
      </c>
      <c r="H20" s="111" t="s">
        <v>5</v>
      </c>
    </row>
    <row r="21" spans="1:9" s="6" customFormat="1" ht="18" thickBot="1" x14ac:dyDescent="0.35">
      <c r="A21" s="112"/>
      <c r="B21" s="104"/>
      <c r="C21" s="104"/>
      <c r="D21" s="104"/>
      <c r="E21" s="104"/>
      <c r="F21" s="112"/>
      <c r="G21" s="17" t="s">
        <v>4</v>
      </c>
      <c r="H21" s="112"/>
    </row>
    <row r="22" spans="1:9" s="6" customFormat="1" ht="17.399999999999999" customHeight="1" x14ac:dyDescent="0.3">
      <c r="A22" s="103">
        <v>1</v>
      </c>
      <c r="B22" s="103" t="s">
        <v>103</v>
      </c>
      <c r="C22" s="118"/>
      <c r="D22" s="40" t="s">
        <v>88</v>
      </c>
      <c r="E22" s="41" t="s">
        <v>76</v>
      </c>
      <c r="F22" s="107">
        <f>D23+E23</f>
        <v>3</v>
      </c>
      <c r="G22" s="107" t="s">
        <v>122</v>
      </c>
      <c r="H22" s="113" t="s">
        <v>26</v>
      </c>
    </row>
    <row r="23" spans="1:9" s="6" customFormat="1" ht="18" thickBot="1" x14ac:dyDescent="0.35">
      <c r="A23" s="104"/>
      <c r="B23" s="104"/>
      <c r="C23" s="119"/>
      <c r="D23" s="8">
        <v>0</v>
      </c>
      <c r="E23" s="8">
        <v>3</v>
      </c>
      <c r="F23" s="108"/>
      <c r="G23" s="117"/>
      <c r="H23" s="114"/>
    </row>
    <row r="24" spans="1:9" s="6" customFormat="1" ht="18" customHeight="1" x14ac:dyDescent="0.3">
      <c r="A24" s="103">
        <v>2</v>
      </c>
      <c r="B24" s="103" t="s">
        <v>97</v>
      </c>
      <c r="C24" s="40" t="s">
        <v>121</v>
      </c>
      <c r="D24" s="115"/>
      <c r="E24" s="40" t="s">
        <v>41</v>
      </c>
      <c r="F24" s="107">
        <f>C25+E25</f>
        <v>6</v>
      </c>
      <c r="G24" s="107" t="s">
        <v>123</v>
      </c>
      <c r="H24" s="113" t="s">
        <v>6</v>
      </c>
    </row>
    <row r="25" spans="1:9" s="6" customFormat="1" ht="18" thickBot="1" x14ac:dyDescent="0.35">
      <c r="A25" s="104"/>
      <c r="B25" s="104"/>
      <c r="C25" s="8">
        <v>3</v>
      </c>
      <c r="D25" s="116"/>
      <c r="E25" s="8">
        <v>3</v>
      </c>
      <c r="F25" s="108"/>
      <c r="G25" s="117"/>
      <c r="H25" s="114"/>
    </row>
    <row r="26" spans="1:9" s="6" customFormat="1" ht="17.399999999999999" x14ac:dyDescent="0.3">
      <c r="A26" s="103">
        <v>3</v>
      </c>
      <c r="B26" s="111" t="s">
        <v>114</v>
      </c>
      <c r="C26" s="40" t="s">
        <v>74</v>
      </c>
      <c r="D26" s="41" t="s">
        <v>51</v>
      </c>
      <c r="E26" s="115"/>
      <c r="F26" s="107">
        <f>C27+D27</f>
        <v>0</v>
      </c>
      <c r="G26" s="107" t="s">
        <v>124</v>
      </c>
      <c r="H26" s="113" t="s">
        <v>7</v>
      </c>
    </row>
    <row r="27" spans="1:9" s="6" customFormat="1" ht="18" thickBot="1" x14ac:dyDescent="0.35">
      <c r="A27" s="104"/>
      <c r="B27" s="112"/>
      <c r="C27" s="8">
        <v>0</v>
      </c>
      <c r="D27" s="8">
        <v>0</v>
      </c>
      <c r="E27" s="116"/>
      <c r="F27" s="108"/>
      <c r="G27" s="117"/>
      <c r="H27" s="114"/>
    </row>
    <row r="28" spans="1:9" s="6" customFormat="1" ht="21" x14ac:dyDescent="0.35">
      <c r="A28" s="31"/>
      <c r="B28" s="21"/>
      <c r="C28" s="50"/>
      <c r="D28" s="50"/>
      <c r="E28" s="52"/>
      <c r="F28" s="32"/>
      <c r="G28" s="33"/>
      <c r="H28" s="34"/>
    </row>
    <row r="29" spans="1:9" s="6" customFormat="1" ht="18" thickBot="1" x14ac:dyDescent="0.35">
      <c r="B29" s="2" t="s">
        <v>115</v>
      </c>
    </row>
    <row r="30" spans="1:9" s="6" customFormat="1" ht="18" customHeight="1" x14ac:dyDescent="0.3">
      <c r="A30" s="111" t="s">
        <v>1</v>
      </c>
      <c r="B30" s="103" t="s">
        <v>0</v>
      </c>
      <c r="C30" s="103">
        <v>1</v>
      </c>
      <c r="D30" s="103">
        <v>2</v>
      </c>
      <c r="E30" s="103">
        <v>3</v>
      </c>
      <c r="F30" s="103">
        <v>4</v>
      </c>
      <c r="G30" s="111" t="s">
        <v>2</v>
      </c>
      <c r="H30" s="16" t="s">
        <v>3</v>
      </c>
      <c r="I30" s="111" t="s">
        <v>5</v>
      </c>
    </row>
    <row r="31" spans="1:9" s="6" customFormat="1" ht="18" thickBot="1" x14ac:dyDescent="0.35">
      <c r="A31" s="112"/>
      <c r="B31" s="104"/>
      <c r="C31" s="104"/>
      <c r="D31" s="104"/>
      <c r="E31" s="104"/>
      <c r="F31" s="104"/>
      <c r="G31" s="112"/>
      <c r="H31" s="17" t="s">
        <v>4</v>
      </c>
      <c r="I31" s="112"/>
    </row>
    <row r="32" spans="1:9" s="6" customFormat="1" ht="17.399999999999999" customHeight="1" x14ac:dyDescent="0.3">
      <c r="A32" s="103">
        <v>1</v>
      </c>
      <c r="B32" s="103" t="s">
        <v>116</v>
      </c>
      <c r="C32" s="109"/>
      <c r="D32" s="9" t="s">
        <v>125</v>
      </c>
      <c r="E32" s="9" t="s">
        <v>74</v>
      </c>
      <c r="F32" s="9"/>
      <c r="G32" s="107">
        <f>D33+E33+F33</f>
        <v>3</v>
      </c>
      <c r="H32" s="107" t="s">
        <v>126</v>
      </c>
      <c r="I32" s="113" t="s">
        <v>26</v>
      </c>
    </row>
    <row r="33" spans="1:9" s="6" customFormat="1" ht="18.75" customHeight="1" thickBot="1" x14ac:dyDescent="0.35">
      <c r="A33" s="104"/>
      <c r="B33" s="104"/>
      <c r="C33" s="110"/>
      <c r="D33" s="8">
        <v>3</v>
      </c>
      <c r="E33" s="8">
        <v>0</v>
      </c>
      <c r="F33" s="8"/>
      <c r="G33" s="108"/>
      <c r="H33" s="117"/>
      <c r="I33" s="114"/>
    </row>
    <row r="34" spans="1:9" s="6" customFormat="1" ht="18" customHeight="1" x14ac:dyDescent="0.3">
      <c r="A34" s="103">
        <v>2</v>
      </c>
      <c r="B34" s="103" t="s">
        <v>77</v>
      </c>
      <c r="C34" s="9" t="s">
        <v>81</v>
      </c>
      <c r="D34" s="105"/>
      <c r="E34" s="9" t="s">
        <v>73</v>
      </c>
      <c r="F34" s="9"/>
      <c r="G34" s="107">
        <f>C35+E35+F35</f>
        <v>0</v>
      </c>
      <c r="H34" s="107" t="s">
        <v>127</v>
      </c>
      <c r="I34" s="113" t="s">
        <v>7</v>
      </c>
    </row>
    <row r="35" spans="1:9" s="6" customFormat="1" ht="18.75" customHeight="1" thickBot="1" x14ac:dyDescent="0.35">
      <c r="A35" s="104"/>
      <c r="B35" s="104"/>
      <c r="C35" s="8">
        <v>0</v>
      </c>
      <c r="D35" s="106"/>
      <c r="E35" s="8">
        <v>0</v>
      </c>
      <c r="F35" s="8"/>
      <c r="G35" s="108"/>
      <c r="H35" s="117"/>
      <c r="I35" s="114"/>
    </row>
    <row r="36" spans="1:9" s="6" customFormat="1" ht="17.399999999999999" x14ac:dyDescent="0.3">
      <c r="A36" s="103">
        <v>3</v>
      </c>
      <c r="B36" s="103" t="s">
        <v>117</v>
      </c>
      <c r="C36" s="7" t="s">
        <v>76</v>
      </c>
      <c r="D36" s="7" t="s">
        <v>72</v>
      </c>
      <c r="E36" s="105"/>
      <c r="F36" s="7"/>
      <c r="G36" s="107">
        <f>C37+D37+F37</f>
        <v>6</v>
      </c>
      <c r="H36" s="107" t="s">
        <v>65</v>
      </c>
      <c r="I36" s="113" t="s">
        <v>6</v>
      </c>
    </row>
    <row r="37" spans="1:9" s="6" customFormat="1" ht="18" thickBot="1" x14ac:dyDescent="0.35">
      <c r="A37" s="104"/>
      <c r="B37" s="104"/>
      <c r="C37" s="35">
        <v>3</v>
      </c>
      <c r="D37" s="35">
        <v>3</v>
      </c>
      <c r="E37" s="106"/>
      <c r="F37" s="35"/>
      <c r="G37" s="108"/>
      <c r="H37" s="117"/>
      <c r="I37" s="114"/>
    </row>
    <row r="38" spans="1:9" s="6" customFormat="1" ht="18" customHeight="1" x14ac:dyDescent="0.3">
      <c r="A38" s="103">
        <v>4</v>
      </c>
      <c r="B38" s="103" t="s">
        <v>30</v>
      </c>
      <c r="C38" s="9"/>
      <c r="D38" s="9"/>
      <c r="E38" s="9"/>
      <c r="F38" s="105"/>
      <c r="G38" s="107">
        <f>C39+D39+E39</f>
        <v>0</v>
      </c>
      <c r="H38" s="107"/>
      <c r="I38" s="113"/>
    </row>
    <row r="39" spans="1:9" s="6" customFormat="1" ht="18.75" customHeight="1" thickBot="1" x14ac:dyDescent="0.35">
      <c r="A39" s="104"/>
      <c r="B39" s="104"/>
      <c r="C39" s="8"/>
      <c r="D39" s="8"/>
      <c r="E39" s="8"/>
      <c r="F39" s="106"/>
      <c r="G39" s="108"/>
      <c r="H39" s="117"/>
      <c r="I39" s="114"/>
    </row>
    <row r="40" spans="1:9" s="6" customFormat="1" ht="17.399999999999999" x14ac:dyDescent="0.3"/>
    <row r="41" spans="1:9" s="6" customFormat="1" ht="17.399999999999999" x14ac:dyDescent="0.3"/>
    <row r="42" spans="1:9" s="6" customFormat="1" ht="17.399999999999999" x14ac:dyDescent="0.3"/>
    <row r="43" spans="1:9" s="6" customFormat="1" ht="17.399999999999999" x14ac:dyDescent="0.3"/>
    <row r="44" spans="1:9" s="6" customFormat="1" ht="17.399999999999999" x14ac:dyDescent="0.3"/>
    <row r="45" spans="1:9" s="6" customFormat="1" ht="17.399999999999999" x14ac:dyDescent="0.3"/>
    <row r="46" spans="1:9" s="6" customFormat="1" ht="17.399999999999999" x14ac:dyDescent="0.3"/>
    <row r="47" spans="1:9" s="6" customFormat="1" ht="17.399999999999999" x14ac:dyDescent="0.3"/>
    <row r="48" spans="1:9" s="6" customFormat="1" ht="17.399999999999999" x14ac:dyDescent="0.3"/>
    <row r="49" s="6" customFormat="1" ht="17.399999999999999" x14ac:dyDescent="0.3"/>
    <row r="50" s="6" customFormat="1" ht="17.399999999999999" x14ac:dyDescent="0.3"/>
    <row r="51" s="6" customFormat="1" ht="17.399999999999999" x14ac:dyDescent="0.3"/>
    <row r="52" s="6" customFormat="1" ht="17.399999999999999" x14ac:dyDescent="0.3"/>
    <row r="53" s="6" customFormat="1" ht="17.399999999999999" x14ac:dyDescent="0.3"/>
    <row r="54" s="6" customFormat="1" ht="17.399999999999999" x14ac:dyDescent="0.3"/>
    <row r="55" s="6" customFormat="1" ht="17.399999999999999" x14ac:dyDescent="0.3"/>
    <row r="56" s="6" customFormat="1" ht="17.399999999999999" x14ac:dyDescent="0.3"/>
    <row r="57" s="6" customFormat="1" ht="17.399999999999999" x14ac:dyDescent="0.3"/>
    <row r="58" s="6" customFormat="1" ht="17.399999999999999" x14ac:dyDescent="0.3"/>
    <row r="59" s="6" customFormat="1" ht="17.399999999999999" x14ac:dyDescent="0.3"/>
    <row r="60" s="6" customFormat="1" ht="17.399999999999999" x14ac:dyDescent="0.3"/>
    <row r="61" s="6" customFormat="1" ht="17.399999999999999" x14ac:dyDescent="0.3"/>
    <row r="62" s="6" customFormat="1" ht="17.399999999999999" x14ac:dyDescent="0.3"/>
    <row r="63" s="6" customFormat="1" ht="17.399999999999999" x14ac:dyDescent="0.3"/>
    <row r="64" s="6" customFormat="1" ht="17.399999999999999" x14ac:dyDescent="0.3"/>
    <row r="65" s="6" customFormat="1" ht="17.399999999999999" x14ac:dyDescent="0.3"/>
    <row r="66" s="6" customFormat="1" ht="17.399999999999999" x14ac:dyDescent="0.3"/>
    <row r="67" s="6" customFormat="1" ht="17.399999999999999" x14ac:dyDescent="0.3"/>
    <row r="68" s="6" customFormat="1" ht="17.399999999999999" x14ac:dyDescent="0.3"/>
    <row r="69" s="6" customFormat="1" ht="17.399999999999999" x14ac:dyDescent="0.3"/>
  </sheetData>
  <mergeCells count="92">
    <mergeCell ref="I38:I39"/>
    <mergeCell ref="G30:G31"/>
    <mergeCell ref="I30:I31"/>
    <mergeCell ref="I32:I33"/>
    <mergeCell ref="I34:I35"/>
    <mergeCell ref="I36:I37"/>
    <mergeCell ref="H32:H33"/>
    <mergeCell ref="H34:H35"/>
    <mergeCell ref="H38:H39"/>
    <mergeCell ref="H36:H37"/>
    <mergeCell ref="A14:A15"/>
    <mergeCell ref="B14:B15"/>
    <mergeCell ref="E14:E15"/>
    <mergeCell ref="A16:A17"/>
    <mergeCell ref="B16:B17"/>
    <mergeCell ref="I8:I9"/>
    <mergeCell ref="I10:I11"/>
    <mergeCell ref="F8:F9"/>
    <mergeCell ref="I12:I13"/>
    <mergeCell ref="G12:G13"/>
    <mergeCell ref="G10:G11"/>
    <mergeCell ref="H10:H11"/>
    <mergeCell ref="F16:F17"/>
    <mergeCell ref="G16:G17"/>
    <mergeCell ref="H16:H17"/>
    <mergeCell ref="I16:I17"/>
    <mergeCell ref="I14:I15"/>
    <mergeCell ref="G14:G15"/>
    <mergeCell ref="H14:H15"/>
    <mergeCell ref="D12:D13"/>
    <mergeCell ref="A10:A11"/>
    <mergeCell ref="A1:H1"/>
    <mergeCell ref="A2:H2"/>
    <mergeCell ref="A3:H3"/>
    <mergeCell ref="D8:D9"/>
    <mergeCell ref="E8:E9"/>
    <mergeCell ref="A8:A9"/>
    <mergeCell ref="B8:B9"/>
    <mergeCell ref="C8:C9"/>
    <mergeCell ref="A12:A13"/>
    <mergeCell ref="B12:B13"/>
    <mergeCell ref="B10:B11"/>
    <mergeCell ref="C10:C11"/>
    <mergeCell ref="G8:G9"/>
    <mergeCell ref="H12:H13"/>
    <mergeCell ref="F20:F21"/>
    <mergeCell ref="H20:H21"/>
    <mergeCell ref="A22:A23"/>
    <mergeCell ref="B22:B23"/>
    <mergeCell ref="C22:C23"/>
    <mergeCell ref="F22:F23"/>
    <mergeCell ref="G22:G23"/>
    <mergeCell ref="H22:H23"/>
    <mergeCell ref="A20:A21"/>
    <mergeCell ref="B20:B21"/>
    <mergeCell ref="C20:C21"/>
    <mergeCell ref="D20:D21"/>
    <mergeCell ref="E20:E21"/>
    <mergeCell ref="H24:H25"/>
    <mergeCell ref="A26:A27"/>
    <mergeCell ref="B26:B27"/>
    <mergeCell ref="E26:E27"/>
    <mergeCell ref="F26:F27"/>
    <mergeCell ref="G26:G27"/>
    <mergeCell ref="H26:H27"/>
    <mergeCell ref="A24:A25"/>
    <mergeCell ref="B24:B25"/>
    <mergeCell ref="D24:D25"/>
    <mergeCell ref="F24:F25"/>
    <mergeCell ref="G24:G25"/>
    <mergeCell ref="F30:F31"/>
    <mergeCell ref="A32:A33"/>
    <mergeCell ref="B32:B33"/>
    <mergeCell ref="C32:C33"/>
    <mergeCell ref="G32:G33"/>
    <mergeCell ref="A30:A31"/>
    <mergeCell ref="B30:B31"/>
    <mergeCell ref="C30:C31"/>
    <mergeCell ref="D30:D31"/>
    <mergeCell ref="E30:E31"/>
    <mergeCell ref="A34:A35"/>
    <mergeCell ref="B34:B35"/>
    <mergeCell ref="D34:D35"/>
    <mergeCell ref="G34:G35"/>
    <mergeCell ref="A38:A39"/>
    <mergeCell ref="B38:B39"/>
    <mergeCell ref="F38:F39"/>
    <mergeCell ref="G38:G39"/>
    <mergeCell ref="A36:A37"/>
    <mergeCell ref="B36:B37"/>
    <mergeCell ref="E36:E37"/>
    <mergeCell ref="G36:G37"/>
  </mergeCells>
  <phoneticPr fontId="11" type="noConversion"/>
  <pageMargins left="0.94488188976377963" right="0.35433070866141736" top="0.78740157480314965" bottom="0.39370078740157483" header="0.51181102362204722" footer="0.51181102362204722"/>
  <pageSetup scale="86" orientation="portrait" r:id="rId1"/>
  <headerFooter alignWithMargins="0"/>
  <ignoredErrors>
    <ignoredError sqref="J10:J15 D12 D13 G12 E14 G14 E15 G15 F16:G16 F17:G17 G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WU13</vt:lpstr>
      <vt:lpstr>WU13zo</vt:lpstr>
      <vt:lpstr>MFU15</vt:lpstr>
      <vt:lpstr>MFU15zo</vt:lpstr>
      <vt:lpstr>MFU17</vt:lpstr>
      <vt:lpstr>MFU17zo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2019-10-12T06:53:11Z</cp:lastPrinted>
  <dcterms:created xsi:type="dcterms:W3CDTF">2006-02-27T13:40:02Z</dcterms:created>
  <dcterms:modified xsi:type="dcterms:W3CDTF">2019-10-12T06:54:23Z</dcterms:modified>
</cp:coreProperties>
</file>